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ほ）ホームページ掲載データ\公告74第201工区市橋鏡島幹線下水管渠布設替工事\"/>
    </mc:Choice>
  </mc:AlternateContent>
  <bookViews>
    <workbookView xWindow="0" yWindow="0" windowWidth="20235" windowHeight="7635"/>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チェックシート様式!$A$1:$O$153</definedName>
    <definedName name="_xlnm.Print_Titles" localSheetId="0">チェックシート様式!#REF!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02" i="10" l="1"/>
  <c r="K138" i="10" l="1"/>
  <c r="K140" i="10" s="1"/>
  <c r="K121" i="10"/>
  <c r="K99" i="10" l="1"/>
  <c r="K118" i="10" l="1"/>
  <c r="K151" i="10" s="1"/>
  <c r="K105" i="10"/>
  <c r="K70" i="10"/>
  <c r="K27" i="10"/>
  <c r="K145" i="10" l="1"/>
  <c r="K147" i="10" s="1"/>
  <c r="K153" i="10"/>
</calcChain>
</file>

<file path=xl/sharedStrings.xml><?xml version="1.0" encoding="utf-8"?>
<sst xmlns="http://schemas.openxmlformats.org/spreadsheetml/2006/main" count="318" uniqueCount="160">
  <si>
    <t>○施工能力</t>
    <rPh sb="1" eb="3">
      <t>セコウ</t>
    </rPh>
    <rPh sb="3" eb="5">
      <t>ノウリョク</t>
    </rPh>
    <phoneticPr fontId="2"/>
  </si>
  <si>
    <t>評価項目</t>
    <rPh sb="0" eb="2">
      <t>ヒョウカ</t>
    </rPh>
    <rPh sb="2" eb="4">
      <t>コウモク</t>
    </rPh>
    <phoneticPr fontId="2"/>
  </si>
  <si>
    <t>評価内容</t>
    <rPh sb="0" eb="2">
      <t>ヒョウカ</t>
    </rPh>
    <rPh sb="2" eb="4">
      <t>ナイヨウ</t>
    </rPh>
    <phoneticPr fontId="2"/>
  </si>
  <si>
    <t>評価基準</t>
    <rPh sb="0" eb="2">
      <t>ヒョウカ</t>
    </rPh>
    <rPh sb="2" eb="4">
      <t>キジュン</t>
    </rPh>
    <phoneticPr fontId="2"/>
  </si>
  <si>
    <t>配点</t>
    <rPh sb="0" eb="2">
      <t>ハイテン</t>
    </rPh>
    <phoneticPr fontId="3"/>
  </si>
  <si>
    <t>備考（資料添付など）</t>
    <rPh sb="0" eb="2">
      <t>ビコウ</t>
    </rPh>
    <rPh sb="3" eb="5">
      <t>シリョウ</t>
    </rPh>
    <rPh sb="5" eb="7">
      <t>テンプ</t>
    </rPh>
    <phoneticPr fontId="3"/>
  </si>
  <si>
    <t>工程管理</t>
    <rPh sb="0" eb="2">
      <t>コウテイ</t>
    </rPh>
    <rPh sb="2" eb="4">
      <t>カンリ</t>
    </rPh>
    <phoneticPr fontId="2"/>
  </si>
  <si>
    <t>工期設定</t>
    <rPh sb="0" eb="2">
      <t>コウキ</t>
    </rPh>
    <rPh sb="2" eb="4">
      <t>セッテイ</t>
    </rPh>
    <phoneticPr fontId="2"/>
  </si>
  <si>
    <t>工期の短縮の可能性で施工上の工夫の有無</t>
    <rPh sb="0" eb="2">
      <t>コウキ</t>
    </rPh>
    <rPh sb="3" eb="5">
      <t>タンシュク</t>
    </rPh>
    <rPh sb="6" eb="9">
      <t>カノウセイ</t>
    </rPh>
    <rPh sb="10" eb="13">
      <t>セコウジョウ</t>
    </rPh>
    <rPh sb="14" eb="16">
      <t>クフウ</t>
    </rPh>
    <rPh sb="17" eb="19">
      <t>ウム</t>
    </rPh>
    <phoneticPr fontId="2"/>
  </si>
  <si>
    <t>工期を５％以上短縮できる</t>
    <rPh sb="0" eb="2">
      <t>コウキ</t>
    </rPh>
    <rPh sb="5" eb="7">
      <t>イジョウ</t>
    </rPh>
    <rPh sb="7" eb="9">
      <t>タンシュク</t>
    </rPh>
    <phoneticPr fontId="2"/>
  </si>
  <si>
    <t>－</t>
    <phoneticPr fontId="2"/>
  </si>
  <si>
    <t>工期どおりに施工できる</t>
    <rPh sb="0" eb="2">
      <t>コウキ</t>
    </rPh>
    <rPh sb="6" eb="8">
      <t>セコウ</t>
    </rPh>
    <phoneticPr fontId="2"/>
  </si>
  <si>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2"/>
  </si>
  <si>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2"/>
  </si>
  <si>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2"/>
  </si>
  <si>
    <t>上記以外</t>
    <rPh sb="0" eb="2">
      <t>ジョウキ</t>
    </rPh>
    <rPh sb="2" eb="4">
      <t>イガイ</t>
    </rPh>
    <phoneticPr fontId="2"/>
  </si>
  <si>
    <t>品質管理</t>
    <rPh sb="0" eb="2">
      <t>ヒンシツ</t>
    </rPh>
    <rPh sb="2" eb="4">
      <t>カンリ</t>
    </rPh>
    <phoneticPr fontId="2"/>
  </si>
  <si>
    <t>ＩＳＯ認証取得の状況</t>
    <rPh sb="3" eb="5">
      <t>ニンショウ</t>
    </rPh>
    <rPh sb="5" eb="7">
      <t>シュトク</t>
    </rPh>
    <rPh sb="8" eb="10">
      <t>ジョウキョウ</t>
    </rPh>
    <phoneticPr fontId="2"/>
  </si>
  <si>
    <t>ＩＳＯ９００１並びに１４００１取得済</t>
    <rPh sb="7" eb="8">
      <t>ナラ</t>
    </rPh>
    <rPh sb="15" eb="17">
      <t>シュトク</t>
    </rPh>
    <rPh sb="17" eb="18">
      <t>ズ</t>
    </rPh>
    <phoneticPr fontId="2"/>
  </si>
  <si>
    <t>取得なし</t>
    <rPh sb="0" eb="2">
      <t>シュトク</t>
    </rPh>
    <phoneticPr fontId="2"/>
  </si>
  <si>
    <t>小計（満点）</t>
    <rPh sb="0" eb="2">
      <t>ショウケイ</t>
    </rPh>
    <rPh sb="3" eb="5">
      <t>マンテン</t>
    </rPh>
    <phoneticPr fontId="2"/>
  </si>
  <si>
    <t>○企業能力</t>
    <rPh sb="1" eb="3">
      <t>キギョウ</t>
    </rPh>
    <rPh sb="3" eb="5">
      <t>ノウリョク</t>
    </rPh>
    <phoneticPr fontId="2"/>
  </si>
  <si>
    <t>上記実績なし</t>
    <rPh sb="0" eb="2">
      <t>ジョウキ</t>
    </rPh>
    <rPh sb="2" eb="4">
      <t>ジッセキ</t>
    </rPh>
    <phoneticPr fontId="2"/>
  </si>
  <si>
    <t>表彰歴２回以上</t>
    <rPh sb="4" eb="5">
      <t>カイ</t>
    </rPh>
    <rPh sb="5" eb="7">
      <t>イジョウ</t>
    </rPh>
    <phoneticPr fontId="2"/>
  </si>
  <si>
    <t>表彰歴あり</t>
    <rPh sb="2" eb="3">
      <t>レキ</t>
    </rPh>
    <phoneticPr fontId="2"/>
  </si>
  <si>
    <t>表彰歴なし</t>
    <phoneticPr fontId="2"/>
  </si>
  <si>
    <t>○配置予定技術者の能力</t>
    <rPh sb="1" eb="3">
      <t>ハイチ</t>
    </rPh>
    <rPh sb="3" eb="5">
      <t>ヨテイ</t>
    </rPh>
    <rPh sb="5" eb="7">
      <t>ギジュツ</t>
    </rPh>
    <rPh sb="7" eb="8">
      <t>シャ</t>
    </rPh>
    <rPh sb="9" eb="11">
      <t>ノウリョク</t>
    </rPh>
    <phoneticPr fontId="2"/>
  </si>
  <si>
    <t>（ふりがな）
配置予定技術者氏名</t>
    <rPh sb="7" eb="9">
      <t>ハイチ</t>
    </rPh>
    <rPh sb="9" eb="11">
      <t>ヨテイ</t>
    </rPh>
    <rPh sb="11" eb="14">
      <t>ギジュツシャ</t>
    </rPh>
    <rPh sb="14" eb="16">
      <t>シメイ</t>
    </rPh>
    <phoneticPr fontId="3"/>
  </si>
  <si>
    <t>○地域要件</t>
    <rPh sb="1" eb="3">
      <t>チイキ</t>
    </rPh>
    <rPh sb="3" eb="5">
      <t>ヨウケン</t>
    </rPh>
    <phoneticPr fontId="2"/>
  </si>
  <si>
    <t>市内業者への下請率</t>
    <phoneticPr fontId="3"/>
  </si>
  <si>
    <t>常勤雇用の従業員に対する団員数</t>
    <rPh sb="0" eb="2">
      <t>ジョウキン</t>
    </rPh>
    <rPh sb="2" eb="4">
      <t>コヨウ</t>
    </rPh>
    <phoneticPr fontId="3"/>
  </si>
  <si>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2"/>
  </si>
  <si>
    <t>１件目
工事名：</t>
    <rPh sb="1" eb="2">
      <t>ケン</t>
    </rPh>
    <rPh sb="2" eb="3">
      <t>メ</t>
    </rPh>
    <rPh sb="4" eb="6">
      <t>コウジ</t>
    </rPh>
    <rPh sb="6" eb="7">
      <t>メイ</t>
    </rPh>
    <phoneticPr fontId="3"/>
  </si>
  <si>
    <t>発注者名：</t>
    <rPh sb="0" eb="3">
      <t>ハッチュウシャ</t>
    </rPh>
    <rPh sb="3" eb="4">
      <t>メイ</t>
    </rPh>
    <phoneticPr fontId="3"/>
  </si>
  <si>
    <t>施工場所：</t>
    <rPh sb="0" eb="2">
      <t>セコウ</t>
    </rPh>
    <rPh sb="2" eb="4">
      <t>バショ</t>
    </rPh>
    <phoneticPr fontId="3"/>
  </si>
  <si>
    <t>２件目
工事名：</t>
    <rPh sb="1" eb="2">
      <t>ケン</t>
    </rPh>
    <rPh sb="2" eb="3">
      <t>メ</t>
    </rPh>
    <rPh sb="4" eb="6">
      <t>コウジ</t>
    </rPh>
    <rPh sb="6" eb="7">
      <t>メイ</t>
    </rPh>
    <phoneticPr fontId="3"/>
  </si>
  <si>
    <t>注１）該当する区分に☑のように記入する。</t>
    <rPh sb="0" eb="1">
      <t>チュウ</t>
    </rPh>
    <rPh sb="3" eb="5">
      <t>ガイトウ</t>
    </rPh>
    <rPh sb="7" eb="9">
      <t>クブン</t>
    </rPh>
    <rPh sb="15" eb="17">
      <t>キニュウ</t>
    </rPh>
    <phoneticPr fontId="3"/>
  </si>
  <si>
    <t>合計（満点）</t>
    <rPh sb="0" eb="2">
      <t>ゴウケイ</t>
    </rPh>
    <rPh sb="3" eb="5">
      <t>マンテン</t>
    </rPh>
    <phoneticPr fontId="3"/>
  </si>
  <si>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2"/>
  </si>
  <si>
    <t>参加なし、かつ活動実績なし</t>
    <rPh sb="0" eb="2">
      <t>サンカ</t>
    </rPh>
    <rPh sb="7" eb="9">
      <t>カツドウ</t>
    </rPh>
    <rPh sb="9" eb="11">
      <t>ジッセキ</t>
    </rPh>
    <phoneticPr fontId="3"/>
  </si>
  <si>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3"/>
  </si>
  <si>
    <t>　 ３）確認資料は、必要ありません。ただし、入札執行後、落札候補者は、指定する日までに確認資料を提出すること。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3" eb="45">
      <t>カクニン</t>
    </rPh>
    <rPh sb="45" eb="47">
      <t>シリョウ</t>
    </rPh>
    <rPh sb="48" eb="50">
      <t>テイシュツ</t>
    </rPh>
    <phoneticPr fontId="3"/>
  </si>
  <si>
    <t>上記以外</t>
    <phoneticPr fontId="2"/>
  </si>
  <si>
    <t>＜確認資料＞</t>
  </si>
  <si>
    <t xml:space="preserve">当該工事の市内業者への下請状況（一次下請）
</t>
    <rPh sb="16" eb="17">
      <t>イチ</t>
    </rPh>
    <phoneticPr fontId="3"/>
  </si>
  <si>
    <t>活動実績なし</t>
    <rPh sb="0" eb="2">
      <t>カツドウ</t>
    </rPh>
    <rPh sb="2" eb="4">
      <t>ジッセキ</t>
    </rPh>
    <phoneticPr fontId="2"/>
  </si>
  <si>
    <t>チェックの必要はありません。</t>
    <rPh sb="5" eb="7">
      <t>ヒツヨウ</t>
    </rPh>
    <phoneticPr fontId="3"/>
  </si>
  <si>
    <t>岐阜市との協定等を締結している団体の会員、又は直近10か年度での市内における同等の活動実績あり</t>
    <rPh sb="7" eb="8">
      <t>トウ</t>
    </rPh>
    <phoneticPr fontId="3"/>
  </si>
  <si>
    <t>岐阜市内の自治会等との協定等を締結している</t>
    <rPh sb="13" eb="14">
      <t>トウ</t>
    </rPh>
    <phoneticPr fontId="3"/>
  </si>
  <si>
    <t>安全対策
（構成員）</t>
    <rPh sb="0" eb="2">
      <t>アンゼン</t>
    </rPh>
    <rPh sb="2" eb="4">
      <t>タイサク</t>
    </rPh>
    <rPh sb="6" eb="9">
      <t>コウセイイン</t>
    </rPh>
    <phoneticPr fontId="2"/>
  </si>
  <si>
    <t>環境配慮
（構成員）</t>
    <rPh sb="0" eb="2">
      <t>カンキョウ</t>
    </rPh>
    <rPh sb="2" eb="4">
      <t>ハイリョ</t>
    </rPh>
    <rPh sb="6" eb="9">
      <t>コウセイイン</t>
    </rPh>
    <phoneticPr fontId="2"/>
  </si>
  <si>
    <t>1.0×出資比率</t>
    <phoneticPr fontId="3"/>
  </si>
  <si>
    <t>2.0×出資比率</t>
    <phoneticPr fontId="3"/>
  </si>
  <si>
    <t>1.0×出資比率</t>
    <phoneticPr fontId="3"/>
  </si>
  <si>
    <t>-2.0×出資比率</t>
    <phoneticPr fontId="3"/>
  </si>
  <si>
    <t>-2.0×出資比率</t>
    <phoneticPr fontId="3"/>
  </si>
  <si>
    <t>2.0×出資比率</t>
    <phoneticPr fontId="3"/>
  </si>
  <si>
    <t>災害協定参加等（構成員）</t>
    <rPh sb="0" eb="2">
      <t>サイガイ</t>
    </rPh>
    <rPh sb="2" eb="4">
      <t>キョウテイ</t>
    </rPh>
    <rPh sb="4" eb="6">
      <t>サンカ</t>
    </rPh>
    <rPh sb="6" eb="7">
      <t>トウ</t>
    </rPh>
    <rPh sb="8" eb="11">
      <t>コウセイイン</t>
    </rPh>
    <phoneticPr fontId="2"/>
  </si>
  <si>
    <t>ボランティア活動（構成員）</t>
    <rPh sb="6" eb="8">
      <t>カツドウ</t>
    </rPh>
    <rPh sb="9" eb="12">
      <t>コウセイイン</t>
    </rPh>
    <phoneticPr fontId="2"/>
  </si>
  <si>
    <t>同種工事施工実績（代表構成員）</t>
  </si>
  <si>
    <t>安全対策
（代表構成員）</t>
    <rPh sb="0" eb="2">
      <t>アンゼン</t>
    </rPh>
    <rPh sb="2" eb="4">
      <t>タイサク</t>
    </rPh>
    <rPh sb="6" eb="11">
      <t>ダイヒョウコウセイイン</t>
    </rPh>
    <phoneticPr fontId="2"/>
  </si>
  <si>
    <t>環境配慮
（代表構成員）</t>
    <rPh sb="0" eb="2">
      <t>カンキョウ</t>
    </rPh>
    <rPh sb="2" eb="4">
      <t>ハイリョ</t>
    </rPh>
    <rPh sb="6" eb="11">
      <t>ダイヒョウコウセイイン</t>
    </rPh>
    <phoneticPr fontId="2"/>
  </si>
  <si>
    <t>＜確認資料＞
優良業者表彰状の写し（２件まで）</t>
    <rPh sb="1" eb="3">
      <t>カクニン</t>
    </rPh>
    <rPh sb="3" eb="5">
      <t>シリョウ</t>
    </rPh>
    <rPh sb="7" eb="9">
      <t>ユウリョウ</t>
    </rPh>
    <rPh sb="9" eb="11">
      <t>ギョウシャ</t>
    </rPh>
    <rPh sb="11" eb="13">
      <t>ヒョウショウ</t>
    </rPh>
    <rPh sb="13" eb="14">
      <t>ジョウ</t>
    </rPh>
    <rPh sb="15" eb="16">
      <t>ウツ</t>
    </rPh>
    <rPh sb="19" eb="20">
      <t>ケン</t>
    </rPh>
    <phoneticPr fontId="3"/>
  </si>
  <si>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3"/>
  </si>
  <si>
    <t>ＩＳＯ９００１又は１４００１のいずれかを取得済</t>
    <rPh sb="7" eb="8">
      <t>マタ</t>
    </rPh>
    <rPh sb="20" eb="22">
      <t>シュトク</t>
    </rPh>
    <rPh sb="22" eb="23">
      <t>ズ</t>
    </rPh>
    <phoneticPr fontId="2"/>
  </si>
  <si>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3"/>
  </si>
  <si>
    <t>工　　　期：　　　　　　　　年　　　　月　　　　日　　～　　　　　　　　　年　　　　　　月　　　　　　日</t>
    <rPh sb="0" eb="1">
      <t>コウ</t>
    </rPh>
    <rPh sb="4" eb="5">
      <t>キ</t>
    </rPh>
    <rPh sb="14" eb="15">
      <t>ネン</t>
    </rPh>
    <rPh sb="19" eb="20">
      <t>ガツ</t>
    </rPh>
    <rPh sb="24" eb="25">
      <t>ニチ</t>
    </rPh>
    <rPh sb="37" eb="38">
      <t>ネン</t>
    </rPh>
    <rPh sb="44" eb="45">
      <t>ガツ</t>
    </rPh>
    <rPh sb="51" eb="52">
      <t>ニチ</t>
    </rPh>
    <phoneticPr fontId="3"/>
  </si>
  <si>
    <t>継続教育（ＣＰＤ）の取得状況（代表構成員）</t>
    <rPh sb="0" eb="2">
      <t>ケイゾク</t>
    </rPh>
    <rPh sb="2" eb="4">
      <t>キョウイク</t>
    </rPh>
    <rPh sb="10" eb="12">
      <t>シュトク</t>
    </rPh>
    <rPh sb="12" eb="14">
      <t>ジョウキョウ</t>
    </rPh>
    <rPh sb="15" eb="17">
      <t>ダイヒョウ</t>
    </rPh>
    <rPh sb="17" eb="20">
      <t>コウセイイン</t>
    </rPh>
    <phoneticPr fontId="3"/>
  </si>
  <si>
    <t>直近２か年度の各団体が発行するＣＰＤの単位取得（単位＝ユニット）</t>
    <rPh sb="0" eb="2">
      <t>チョッキン</t>
    </rPh>
    <rPh sb="4" eb="5">
      <t>ネン</t>
    </rPh>
    <rPh sb="5" eb="6">
      <t>ド</t>
    </rPh>
    <rPh sb="7" eb="8">
      <t>カク</t>
    </rPh>
    <rPh sb="8" eb="10">
      <t>ダンタイ</t>
    </rPh>
    <rPh sb="11" eb="13">
      <t>ハッコウ</t>
    </rPh>
    <rPh sb="19" eb="21">
      <t>タンイ</t>
    </rPh>
    <rPh sb="21" eb="23">
      <t>シュトク</t>
    </rPh>
    <rPh sb="24" eb="26">
      <t>タンイ</t>
    </rPh>
    <phoneticPr fontId="3"/>
  </si>
  <si>
    <t>２０単位以上の取得あり</t>
    <rPh sb="2" eb="4">
      <t>タンイ</t>
    </rPh>
    <rPh sb="4" eb="6">
      <t>イジョウ</t>
    </rPh>
    <rPh sb="7" eb="9">
      <t>シュトク</t>
    </rPh>
    <phoneticPr fontId="3"/>
  </si>
  <si>
    <t>１０単位以上の取得あり</t>
    <rPh sb="2" eb="4">
      <t>タンイ</t>
    </rPh>
    <rPh sb="4" eb="6">
      <t>イジョウ</t>
    </rPh>
    <rPh sb="7" eb="9">
      <t>シュトク</t>
    </rPh>
    <phoneticPr fontId="3"/>
  </si>
  <si>
    <t>１０単位未満の取得あり、又は取得なし</t>
    <rPh sb="2" eb="4">
      <t>タンイ</t>
    </rPh>
    <rPh sb="4" eb="6">
      <t>ミマン</t>
    </rPh>
    <rPh sb="7" eb="9">
      <t>シュトク</t>
    </rPh>
    <rPh sb="12" eb="13">
      <t>マタ</t>
    </rPh>
    <rPh sb="14" eb="16">
      <t>シュトク</t>
    </rPh>
    <phoneticPr fontId="3"/>
  </si>
  <si>
    <t>各団体が発行する学習履歴証明書の写し</t>
    <rPh sb="0" eb="3">
      <t>カクダンタイ</t>
    </rPh>
    <rPh sb="4" eb="6">
      <t>ハッコウ</t>
    </rPh>
    <rPh sb="8" eb="10">
      <t>ガクシュウ</t>
    </rPh>
    <rPh sb="10" eb="12">
      <t>リレキ</t>
    </rPh>
    <rPh sb="12" eb="15">
      <t>ショウメイショ</t>
    </rPh>
    <rPh sb="16" eb="17">
      <t>ウツ</t>
    </rPh>
    <phoneticPr fontId="3"/>
  </si>
  <si>
    <t>岐阜市消防団・水防団への協力状況（構成員）</t>
    <rPh sb="17" eb="20">
      <t>コウセイイン</t>
    </rPh>
    <phoneticPr fontId="3"/>
  </si>
  <si>
    <t xml:space="preserve">※認証範囲に申請者の事業所が含まれている場合に限る
</t>
    <rPh sb="1" eb="3">
      <t>ニンショウ</t>
    </rPh>
    <rPh sb="3" eb="5">
      <t>ハンイ</t>
    </rPh>
    <rPh sb="6" eb="8">
      <t>シンセイ</t>
    </rPh>
    <rPh sb="8" eb="9">
      <t>シャ</t>
    </rPh>
    <rPh sb="10" eb="13">
      <t>ジギョウショ</t>
    </rPh>
    <rPh sb="14" eb="15">
      <t>フク</t>
    </rPh>
    <rPh sb="20" eb="22">
      <t>バアイ</t>
    </rPh>
    <rPh sb="23" eb="24">
      <t>カギ</t>
    </rPh>
    <phoneticPr fontId="3"/>
  </si>
  <si>
    <t>直近1か年度の市内における社会資本に対する活動実績の有無</t>
    <rPh sb="0" eb="1">
      <t>チョク</t>
    </rPh>
    <rPh sb="1" eb="2">
      <t>キン</t>
    </rPh>
    <rPh sb="4" eb="6">
      <t>ネンド</t>
    </rPh>
    <phoneticPr fontId="2"/>
  </si>
  <si>
    <t xml:space="preserve">※「労働安全衛生分野表彰歴」は以下のとおりとする。
・安全衛生に係る優良事業場、団体又は功労者に対する厚生労働大臣・労働局長表彰
・厚生労働省労働基準局長が行う建設事業無災害表彰
・厚生労働省労働基準局長が発行した無災害記録証
</t>
    <rPh sb="2" eb="4">
      <t>ロウドウ</t>
    </rPh>
    <rPh sb="4" eb="6">
      <t>アンゼン</t>
    </rPh>
    <rPh sb="6" eb="8">
      <t>エイセイ</t>
    </rPh>
    <rPh sb="8" eb="10">
      <t>ブンヤ</t>
    </rPh>
    <rPh sb="10" eb="12">
      <t>ヒョウショウ</t>
    </rPh>
    <rPh sb="12" eb="13">
      <t>レキ</t>
    </rPh>
    <rPh sb="15" eb="17">
      <t>イカ</t>
    </rPh>
    <phoneticPr fontId="3"/>
  </si>
  <si>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2"/>
  </si>
  <si>
    <t>平均点が７５点以上</t>
    <rPh sb="0" eb="3">
      <t>ヘイキンテン</t>
    </rPh>
    <rPh sb="6" eb="7">
      <t>テン</t>
    </rPh>
    <rPh sb="7" eb="9">
      <t>イジョウ</t>
    </rPh>
    <phoneticPr fontId="2"/>
  </si>
  <si>
    <t xml:space="preserve">※実績のない年度は６５点とする。
</t>
    <rPh sb="1" eb="3">
      <t>ジッセキ</t>
    </rPh>
    <rPh sb="6" eb="8">
      <t>ネンド</t>
    </rPh>
    <rPh sb="11" eb="12">
      <t>テン</t>
    </rPh>
    <phoneticPr fontId="3"/>
  </si>
  <si>
    <t>平均点が７２点以上７５点未満</t>
    <rPh sb="0" eb="3">
      <t>ヘイキンテン</t>
    </rPh>
    <rPh sb="6" eb="7">
      <t>テン</t>
    </rPh>
    <rPh sb="7" eb="9">
      <t>イジョウ</t>
    </rPh>
    <rPh sb="11" eb="12">
      <t>テン</t>
    </rPh>
    <rPh sb="12" eb="14">
      <t>ミマン</t>
    </rPh>
    <phoneticPr fontId="2"/>
  </si>
  <si>
    <t>工事成績評定点（代表構成員）</t>
    <rPh sb="0" eb="2">
      <t>コウジ</t>
    </rPh>
    <rPh sb="2" eb="4">
      <t>セイセキ</t>
    </rPh>
    <rPh sb="4" eb="6">
      <t>ヒョウテイ</t>
    </rPh>
    <rPh sb="6" eb="7">
      <t>テン</t>
    </rPh>
    <rPh sb="8" eb="13">
      <t>ダイヒョウコウセイイン</t>
    </rPh>
    <phoneticPr fontId="2"/>
  </si>
  <si>
    <t>工事成績評定点（構成員）</t>
    <rPh sb="0" eb="2">
      <t>コウジ</t>
    </rPh>
    <rPh sb="2" eb="4">
      <t>セイセキ</t>
    </rPh>
    <rPh sb="4" eb="6">
      <t>ヒョウテイ</t>
    </rPh>
    <rPh sb="6" eb="7">
      <t>テン</t>
    </rPh>
    <rPh sb="8" eb="11">
      <t>コウセイイン</t>
    </rPh>
    <phoneticPr fontId="2"/>
  </si>
  <si>
    <t xml:space="preserve">※工期の途中で技術者を交代していた場合、工事の主たる工種を担当した技術者について評価する。
※監理技術者又は主任技術者として配置された工事であること
</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2" eb="53">
      <t>マタ</t>
    </rPh>
    <rPh sb="54" eb="56">
      <t>シュニン</t>
    </rPh>
    <rPh sb="56" eb="59">
      <t>ギジュツシャ</t>
    </rPh>
    <rPh sb="62" eb="64">
      <t>ハイチ</t>
    </rPh>
    <rPh sb="67" eb="69">
      <t>コウジ</t>
    </rPh>
    <phoneticPr fontId="3"/>
  </si>
  <si>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3"/>
  </si>
  <si>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3"/>
  </si>
  <si>
    <t>※公告日時点で４０歳未満であること。</t>
    <rPh sb="1" eb="3">
      <t>コウコク</t>
    </rPh>
    <rPh sb="3" eb="4">
      <t>ビ</t>
    </rPh>
    <rPh sb="4" eb="6">
      <t>ジテン</t>
    </rPh>
    <rPh sb="9" eb="12">
      <t>サイミマン</t>
    </rPh>
    <phoneticPr fontId="3"/>
  </si>
  <si>
    <t>40歳未満の技術者または女性技術者を主任（監理）技術者として配置する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3"/>
  </si>
  <si>
    <t>常勤雇用の従業員数19人以下の場合、消防団員または水防団員が１名以上。
常勤雇用の従業員数20～49人以下の場合、消防団員または水防団員が３名以上。
常勤雇用の従業員数50人以上の場合、消防団員または水防団員が６名以上。</t>
    <rPh sb="0" eb="2">
      <t>ジョウキン</t>
    </rPh>
    <rPh sb="2" eb="4">
      <t>コヨウ</t>
    </rPh>
    <rPh sb="31" eb="32">
      <t>メイ</t>
    </rPh>
    <rPh sb="32" eb="34">
      <t>イジョウ</t>
    </rPh>
    <rPh sb="36" eb="38">
      <t>ジョウキン</t>
    </rPh>
    <rPh sb="38" eb="40">
      <t>コヨウ</t>
    </rPh>
    <rPh sb="70" eb="71">
      <t>メイ</t>
    </rPh>
    <rPh sb="75" eb="77">
      <t>ジョウキン</t>
    </rPh>
    <rPh sb="77" eb="79">
      <t>コヨウ</t>
    </rPh>
    <rPh sb="106" eb="107">
      <t>メイ</t>
    </rPh>
    <phoneticPr fontId="3"/>
  </si>
  <si>
    <t>社内規定で団活動に対して協力の明記有りかつ常勤雇用の従業員数に応じた団員（右欄）を確保している。</t>
    <phoneticPr fontId="3"/>
  </si>
  <si>
    <t>常勤雇用の従業員数19人以下の場合、消防団員なし、水防団員なし。
常勤雇用の従業員数20～49人以下の場合、消防団員または水防団員が１名以上。
常勤雇用の従業員数50人以上の場合、消防団員または水防団員３名以上。</t>
    <rPh sb="0" eb="2">
      <t>ジョウキン</t>
    </rPh>
    <rPh sb="2" eb="4">
      <t>コヨウ</t>
    </rPh>
    <rPh sb="33" eb="35">
      <t>ジョウキン</t>
    </rPh>
    <rPh sb="35" eb="37">
      <t>コヨウ</t>
    </rPh>
    <rPh sb="67" eb="68">
      <t>メイ</t>
    </rPh>
    <rPh sb="68" eb="70">
      <t>イジョウ</t>
    </rPh>
    <rPh sb="72" eb="74">
      <t>ジョウキン</t>
    </rPh>
    <rPh sb="74" eb="76">
      <t>コヨウ</t>
    </rPh>
    <rPh sb="102" eb="103">
      <t>メイ</t>
    </rPh>
    <phoneticPr fontId="3"/>
  </si>
  <si>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3"/>
  </si>
  <si>
    <t>岐阜市消防団協力事業所の認定あり</t>
    <rPh sb="0" eb="3">
      <t>ギフシ</t>
    </rPh>
    <rPh sb="3" eb="8">
      <t>ショウボウダンキョウリョク</t>
    </rPh>
    <rPh sb="8" eb="11">
      <t>ジギョウショ</t>
    </rPh>
    <rPh sb="12" eb="14">
      <t>ニンテイ</t>
    </rPh>
    <phoneticPr fontId="3"/>
  </si>
  <si>
    <t>※公告日時点で有効期間内にあること。</t>
    <phoneticPr fontId="3"/>
  </si>
  <si>
    <t>岐阜市消防団事業所の認定なし</t>
    <rPh sb="0" eb="3">
      <t>ギフシ</t>
    </rPh>
    <rPh sb="3" eb="5">
      <t>ショウボウ</t>
    </rPh>
    <rPh sb="5" eb="6">
      <t>ダン</t>
    </rPh>
    <rPh sb="6" eb="9">
      <t>ジギョウショ</t>
    </rPh>
    <rPh sb="10" eb="12">
      <t>ニンテイ</t>
    </rPh>
    <phoneticPr fontId="3"/>
  </si>
  <si>
    <t>ぎふし共育・女性活躍企業の認定の有無</t>
    <rPh sb="3" eb="5">
      <t>キョウイク</t>
    </rPh>
    <rPh sb="6" eb="10">
      <t>ジョセイカツヤク</t>
    </rPh>
    <rPh sb="10" eb="12">
      <t>キギョウ</t>
    </rPh>
    <rPh sb="13" eb="15">
      <t>ニンテイ</t>
    </rPh>
    <rPh sb="16" eb="18">
      <t>ウム</t>
    </rPh>
    <phoneticPr fontId="3"/>
  </si>
  <si>
    <t>認定有り</t>
    <rPh sb="0" eb="2">
      <t>ニンテイ</t>
    </rPh>
    <rPh sb="2" eb="3">
      <t>ア</t>
    </rPh>
    <phoneticPr fontId="3"/>
  </si>
  <si>
    <t>※公告日時点で有効期間内にあること。</t>
    <rPh sb="1" eb="3">
      <t>コウコク</t>
    </rPh>
    <rPh sb="3" eb="4">
      <t>ビ</t>
    </rPh>
    <rPh sb="4" eb="6">
      <t>ジテン</t>
    </rPh>
    <rPh sb="7" eb="9">
      <t>ユウコウ</t>
    </rPh>
    <rPh sb="9" eb="11">
      <t>キカン</t>
    </rPh>
    <rPh sb="11" eb="12">
      <t>ナイ</t>
    </rPh>
    <phoneticPr fontId="3"/>
  </si>
  <si>
    <t>認定なし</t>
    <rPh sb="0" eb="2">
      <t>ニンテイ</t>
    </rPh>
    <phoneticPr fontId="3"/>
  </si>
  <si>
    <t>ぎふし共育・女性活躍企業認定（構成員）</t>
    <rPh sb="3" eb="5">
      <t>キョウイク</t>
    </rPh>
    <rPh sb="6" eb="8">
      <t>ジョセイ</t>
    </rPh>
    <rPh sb="8" eb="10">
      <t>カツヤク</t>
    </rPh>
    <rPh sb="10" eb="12">
      <t>キギョウ</t>
    </rPh>
    <rPh sb="12" eb="14">
      <t>ニンテイ</t>
    </rPh>
    <rPh sb="15" eb="18">
      <t>コウセイイン</t>
    </rPh>
    <phoneticPr fontId="2"/>
  </si>
  <si>
    <t>若手・女性技術者の育成・確保（代表構成員）</t>
    <rPh sb="0" eb="2">
      <t>ワカテ</t>
    </rPh>
    <rPh sb="3" eb="8">
      <t>ジョセイギジュツシャ</t>
    </rPh>
    <rPh sb="9" eb="11">
      <t>イクセイ</t>
    </rPh>
    <rPh sb="12" eb="14">
      <t>カクホ</t>
    </rPh>
    <rPh sb="15" eb="20">
      <t>ダイヒョウコウセイイン</t>
    </rPh>
    <phoneticPr fontId="3"/>
  </si>
  <si>
    <t xml:space="preserve">※受注形態が特定建設工事共同企業体である場合の施工実績は、出資比率３０％以上の場合のみ実績として認め、その出資比率を乗じた値とする。
</t>
    <phoneticPr fontId="3"/>
  </si>
  <si>
    <t>施工上の課題
又は
配慮すべき事項</t>
    <rPh sb="0" eb="2">
      <t>セコウ</t>
    </rPh>
    <rPh sb="2" eb="3">
      <t>ジョウ</t>
    </rPh>
    <rPh sb="4" eb="6">
      <t>カダイ</t>
    </rPh>
    <phoneticPr fontId="2"/>
  </si>
  <si>
    <t>技術所見１の①と②の両方について評価できる。</t>
    <rPh sb="0" eb="2">
      <t>ギジュツ</t>
    </rPh>
    <rPh sb="2" eb="4">
      <t>ショケン</t>
    </rPh>
    <rPh sb="10" eb="12">
      <t>リョウホウ</t>
    </rPh>
    <rPh sb="16" eb="18">
      <t>ヒョウカ</t>
    </rPh>
    <phoneticPr fontId="2"/>
  </si>
  <si>
    <t>技術所見１の①と②のうち、どちらか１つについて評価できる。</t>
    <rPh sb="0" eb="4">
      <t>ギジュツショケン</t>
    </rPh>
    <rPh sb="23" eb="25">
      <t>ヒョウカ</t>
    </rPh>
    <phoneticPr fontId="2"/>
  </si>
  <si>
    <t>技術所見２の２項目について評価できる。</t>
    <rPh sb="0" eb="2">
      <t>ギジュツ</t>
    </rPh>
    <rPh sb="2" eb="4">
      <t>ショケン</t>
    </rPh>
    <rPh sb="7" eb="9">
      <t>コウモク</t>
    </rPh>
    <rPh sb="13" eb="15">
      <t>ヒョウカ</t>
    </rPh>
    <phoneticPr fontId="2"/>
  </si>
  <si>
    <t>技術所見２の１項目について評価できる。</t>
    <rPh sb="0" eb="2">
      <t>ギジュツ</t>
    </rPh>
    <rPh sb="2" eb="4">
      <t>ショケン</t>
    </rPh>
    <rPh sb="7" eb="9">
      <t>コウモク</t>
    </rPh>
    <rPh sb="13" eb="15">
      <t>ヒョウカ</t>
    </rPh>
    <phoneticPr fontId="2"/>
  </si>
  <si>
    <t>下水道の中大口径の機械推進工事で最大スパン１８０ｍ以上の施工実績が２件以上</t>
    <rPh sb="0" eb="3">
      <t>ゲスイドウ</t>
    </rPh>
    <rPh sb="4" eb="5">
      <t>チュウ</t>
    </rPh>
    <rPh sb="5" eb="8">
      <t>ダイコウケイ</t>
    </rPh>
    <rPh sb="9" eb="11">
      <t>キカイ</t>
    </rPh>
    <rPh sb="11" eb="13">
      <t>スイシン</t>
    </rPh>
    <rPh sb="13" eb="15">
      <t>コウジ</t>
    </rPh>
    <rPh sb="16" eb="18">
      <t>サイダイ</t>
    </rPh>
    <rPh sb="25" eb="27">
      <t>イジョウ</t>
    </rPh>
    <rPh sb="28" eb="30">
      <t>セコウ</t>
    </rPh>
    <rPh sb="30" eb="32">
      <t>ジッセキ</t>
    </rPh>
    <rPh sb="34" eb="35">
      <t>ケン</t>
    </rPh>
    <rPh sb="35" eb="37">
      <t>イジョウ</t>
    </rPh>
    <phoneticPr fontId="3"/>
  </si>
  <si>
    <t>下水道の中大口径の機械推進工事で最大スパン９０ｍ以上の施工実績が２件以上</t>
    <rPh sb="0" eb="3">
      <t>ゲスイドウ</t>
    </rPh>
    <rPh sb="4" eb="5">
      <t>チュウ</t>
    </rPh>
    <rPh sb="5" eb="8">
      <t>ダイコウケイ</t>
    </rPh>
    <rPh sb="9" eb="11">
      <t>キカイ</t>
    </rPh>
    <rPh sb="11" eb="13">
      <t>スイシン</t>
    </rPh>
    <rPh sb="13" eb="15">
      <t>コウジ</t>
    </rPh>
    <rPh sb="16" eb="18">
      <t>サイダイ</t>
    </rPh>
    <rPh sb="24" eb="26">
      <t>イジョウ</t>
    </rPh>
    <rPh sb="27" eb="29">
      <t>セコウ</t>
    </rPh>
    <rPh sb="29" eb="31">
      <t>ジッセキ</t>
    </rPh>
    <rPh sb="33" eb="34">
      <t>ケン</t>
    </rPh>
    <rPh sb="34" eb="36">
      <t>イジョウ</t>
    </rPh>
    <phoneticPr fontId="3"/>
  </si>
  <si>
    <t>直近２か年度に完成引き渡しの済んだ、監理技術者又は主任技術者として配置された工事の工事成績評定点の平均点
対象となる工事
＝岐阜市（上下水道事業部含む）発注の土木一式工事</t>
    <rPh sb="0" eb="1">
      <t>チョク</t>
    </rPh>
    <rPh sb="1" eb="2">
      <t>キン</t>
    </rPh>
    <rPh sb="4" eb="5">
      <t>ネン</t>
    </rPh>
    <rPh sb="5" eb="6">
      <t>ド</t>
    </rPh>
    <rPh sb="7" eb="9">
      <t>カンセイ</t>
    </rPh>
    <rPh sb="9" eb="10">
      <t>ヒ</t>
    </rPh>
    <rPh sb="11" eb="12">
      <t>ワタ</t>
    </rPh>
    <rPh sb="14" eb="15">
      <t>ス</t>
    </rPh>
    <rPh sb="18" eb="20">
      <t>カンリ</t>
    </rPh>
    <rPh sb="20" eb="23">
      <t>ギジュツシャ</t>
    </rPh>
    <rPh sb="23" eb="24">
      <t>マタ</t>
    </rPh>
    <rPh sb="25" eb="27">
      <t>シュニン</t>
    </rPh>
    <rPh sb="27" eb="30">
      <t>ギジュツシャ</t>
    </rPh>
    <rPh sb="33" eb="35">
      <t>ハイチ</t>
    </rPh>
    <rPh sb="38" eb="40">
      <t>コウジ</t>
    </rPh>
    <rPh sb="41" eb="43">
      <t>コウジ</t>
    </rPh>
    <rPh sb="43" eb="45">
      <t>セイセキ</t>
    </rPh>
    <rPh sb="45" eb="47">
      <t>ヒョウテイ</t>
    </rPh>
    <rPh sb="47" eb="48">
      <t>テン</t>
    </rPh>
    <rPh sb="49" eb="52">
      <t>ヘイキンテン</t>
    </rPh>
    <phoneticPr fontId="2"/>
  </si>
  <si>
    <t>平均点が６５点以上７２点未満又は実績なし</t>
    <rPh sb="0" eb="2">
      <t>ヘイキン</t>
    </rPh>
    <rPh sb="2" eb="3">
      <t>テン</t>
    </rPh>
    <rPh sb="6" eb="9">
      <t>テンイジョウ</t>
    </rPh>
    <rPh sb="11" eb="12">
      <t>テン</t>
    </rPh>
    <rPh sb="12" eb="14">
      <t>ミマン</t>
    </rPh>
    <rPh sb="14" eb="15">
      <t>マタ</t>
    </rPh>
    <rPh sb="16" eb="18">
      <t>ジッセキ</t>
    </rPh>
    <phoneticPr fontId="2"/>
  </si>
  <si>
    <t>平均点が６５点未満</t>
    <rPh sb="0" eb="3">
      <t>ヘイキンテン</t>
    </rPh>
    <phoneticPr fontId="3"/>
  </si>
  <si>
    <t xml:space="preserve">※工期の途中で技術者を交代していた場合における工事実績は、担当した期間を工期で除した割合を乗じた値とする。
※受注形態が特定建設工事共同企業体である場合の施工実績は、出資比率３０％以上の場合のみ実績として認め、その出資比率を乗じた値とする。
※「岐阜市上下水道事業部低入札価格調査要綱第１１条」における追加配置技術者の場合は対象としない。
※監理技術者、主任技術者、特定建設工事共同企業体の構成員である主任技術者もしくは現場代理人としての従事実績を評価する。
</t>
    <rPh sb="126" eb="128">
      <t>ジョウゲ</t>
    </rPh>
    <rPh sb="128" eb="130">
      <t>スイドウ</t>
    </rPh>
    <rPh sb="130" eb="132">
      <t>ジギョウ</t>
    </rPh>
    <rPh sb="132" eb="133">
      <t>ブ</t>
    </rPh>
    <rPh sb="210" eb="212">
      <t>ゲンバ</t>
    </rPh>
    <rPh sb="212" eb="215">
      <t>ダイリニン</t>
    </rPh>
    <phoneticPr fontId="3"/>
  </si>
  <si>
    <t>工事名：</t>
    <rPh sb="0" eb="2">
      <t>コウジ</t>
    </rPh>
    <rPh sb="2" eb="3">
      <t>メイ</t>
    </rPh>
    <phoneticPr fontId="3"/>
  </si>
  <si>
    <t>地域内での営業拠点の有無</t>
    <rPh sb="0" eb="2">
      <t>チイキ</t>
    </rPh>
    <rPh sb="2" eb="3">
      <t>ナイ</t>
    </rPh>
    <rPh sb="5" eb="7">
      <t>エイギョウ</t>
    </rPh>
    <rPh sb="7" eb="9">
      <t>キョテン</t>
    </rPh>
    <rPh sb="10" eb="12">
      <t>ウム</t>
    </rPh>
    <phoneticPr fontId="2"/>
  </si>
  <si>
    <t>岐阜市内に本店あり</t>
    <rPh sb="0" eb="2">
      <t>ギフ</t>
    </rPh>
    <rPh sb="2" eb="4">
      <t>シナイ</t>
    </rPh>
    <rPh sb="4" eb="5">
      <t>ソンナイ</t>
    </rPh>
    <rPh sb="5" eb="7">
      <t>ホンテン</t>
    </rPh>
    <phoneticPr fontId="2"/>
  </si>
  <si>
    <t>すべて元請施工又は下請がある場合はすべて市内業者へ下請（市内業者下請金額率100%）</t>
    <phoneticPr fontId="3"/>
  </si>
  <si>
    <t>※市内業者とは、市内に本店を有する企業を示す。
※実際の施工にあたって、下請けの変更があった場合、記載した市内業者の下請率を下回らないこと。
＜確認資料＞
・様式第８号</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カクニン</t>
    </rPh>
    <rPh sb="74" eb="76">
      <t>シリョウ</t>
    </rPh>
    <rPh sb="79" eb="81">
      <t>ヨウシキ</t>
    </rPh>
    <rPh sb="81" eb="82">
      <t>ダイ</t>
    </rPh>
    <rPh sb="83" eb="84">
      <t>ゴウ</t>
    </rPh>
    <phoneticPr fontId="3"/>
  </si>
  <si>
    <t>下請がある場合は半数以上市内業者へ下請（市内業者下請金額率50%以上100%未満）</t>
  </si>
  <si>
    <t>上記のいずれにも該当しない（市内業者下請金額率50%未満）</t>
    <phoneticPr fontId="3"/>
  </si>
  <si>
    <t>主要資材</t>
    <rPh sb="0" eb="2">
      <t>シュヨウ</t>
    </rPh>
    <rPh sb="2" eb="4">
      <t>シザイ</t>
    </rPh>
    <phoneticPr fontId="2"/>
  </si>
  <si>
    <t>※市内調達とは、岐阜市内に本店・支店・営業所・製造拠点があるもの又は岐阜市内の商社からの調達を指す。
※不履行の場合、入札参加資格停止・工事成績評定点の減点を行う場合がある。
＜施工後の確認＞
原則として納品書の写し。受注者が入札時に市内調達が可能としている場合、施行中及び完成時に、発注者及び受注者の両者で履行状況を確認</t>
    <rPh sb="1" eb="3">
      <t>シナイ</t>
    </rPh>
    <rPh sb="3" eb="5">
      <t>チョウタツ</t>
    </rPh>
    <rPh sb="8" eb="12">
      <t>ギフシナイ</t>
    </rPh>
    <rPh sb="13" eb="15">
      <t>ホンテン</t>
    </rPh>
    <rPh sb="16" eb="18">
      <t>シテン</t>
    </rPh>
    <rPh sb="19" eb="22">
      <t>エイギョウショ</t>
    </rPh>
    <rPh sb="23" eb="25">
      <t>セイゾウ</t>
    </rPh>
    <rPh sb="25" eb="27">
      <t>キョテン</t>
    </rPh>
    <rPh sb="32" eb="33">
      <t>マタ</t>
    </rPh>
    <rPh sb="34" eb="38">
      <t>ギフシナイ</t>
    </rPh>
    <rPh sb="39" eb="41">
      <t>ショウシャ</t>
    </rPh>
    <rPh sb="44" eb="46">
      <t>チョウタツ</t>
    </rPh>
    <rPh sb="47" eb="48">
      <t>サ</t>
    </rPh>
    <rPh sb="52" eb="55">
      <t>フリコウ</t>
    </rPh>
    <rPh sb="56" eb="58">
      <t>バアイ</t>
    </rPh>
    <rPh sb="59" eb="61">
      <t>ニュウサツ</t>
    </rPh>
    <rPh sb="61" eb="63">
      <t>サンカ</t>
    </rPh>
    <rPh sb="63" eb="65">
      <t>シカク</t>
    </rPh>
    <rPh sb="65" eb="67">
      <t>テイシ</t>
    </rPh>
    <rPh sb="68" eb="70">
      <t>コウジ</t>
    </rPh>
    <rPh sb="70" eb="72">
      <t>セイセキ</t>
    </rPh>
    <rPh sb="72" eb="74">
      <t>ヒョウテイ</t>
    </rPh>
    <rPh sb="74" eb="75">
      <t>テン</t>
    </rPh>
    <rPh sb="76" eb="78">
      <t>ゲンテン</t>
    </rPh>
    <rPh sb="79" eb="80">
      <t>オコナ</t>
    </rPh>
    <rPh sb="81" eb="83">
      <t>バアイ</t>
    </rPh>
    <rPh sb="89" eb="91">
      <t>セコウ</t>
    </rPh>
    <rPh sb="91" eb="92">
      <t>ゴ</t>
    </rPh>
    <rPh sb="93" eb="95">
      <t>カクニン</t>
    </rPh>
    <rPh sb="97" eb="99">
      <t>ゲンソク</t>
    </rPh>
    <rPh sb="102" eb="105">
      <t>ノウヒンショ</t>
    </rPh>
    <rPh sb="106" eb="107">
      <t>ウツ</t>
    </rPh>
    <rPh sb="109" eb="112">
      <t>ジュチュウシャ</t>
    </rPh>
    <rPh sb="113" eb="115">
      <t>ニュウサツ</t>
    </rPh>
    <rPh sb="115" eb="116">
      <t>ジ</t>
    </rPh>
    <rPh sb="117" eb="119">
      <t>シナイ</t>
    </rPh>
    <rPh sb="119" eb="121">
      <t>チョウタツ</t>
    </rPh>
    <rPh sb="122" eb="124">
      <t>カノウ</t>
    </rPh>
    <rPh sb="129" eb="131">
      <t>バアイ</t>
    </rPh>
    <rPh sb="132" eb="135">
      <t>セコウチュウ</t>
    </rPh>
    <rPh sb="135" eb="136">
      <t>オヨ</t>
    </rPh>
    <rPh sb="137" eb="140">
      <t>カンセイジ</t>
    </rPh>
    <rPh sb="142" eb="145">
      <t>ハッチュウシャ</t>
    </rPh>
    <rPh sb="145" eb="146">
      <t>オヨ</t>
    </rPh>
    <rPh sb="147" eb="150">
      <t>ジュチュウシャ</t>
    </rPh>
    <phoneticPr fontId="3"/>
  </si>
  <si>
    <t>市内での調達の励行
当該工事における主要資材の定義
＝二次製品（推進ヒューム管、FRP管）</t>
    <rPh sb="0" eb="2">
      <t>シナイ</t>
    </rPh>
    <rPh sb="4" eb="6">
      <t>チョウタツ</t>
    </rPh>
    <rPh sb="7" eb="9">
      <t>レイコウ</t>
    </rPh>
    <rPh sb="11" eb="13">
      <t>トウガイ</t>
    </rPh>
    <rPh sb="13" eb="15">
      <t>コウジ</t>
    </rPh>
    <rPh sb="19" eb="21">
      <t>シュヨウ</t>
    </rPh>
    <rPh sb="21" eb="23">
      <t>シザイ</t>
    </rPh>
    <rPh sb="24" eb="26">
      <t>テイギ</t>
    </rPh>
    <rPh sb="28" eb="30">
      <t>ニジ</t>
    </rPh>
    <rPh sb="30" eb="32">
      <t>セイヒン</t>
    </rPh>
    <rPh sb="33" eb="35">
      <t>スイシン</t>
    </rPh>
    <rPh sb="39" eb="40">
      <t>カン</t>
    </rPh>
    <rPh sb="44" eb="45">
      <t>カン</t>
    </rPh>
    <phoneticPr fontId="2"/>
  </si>
  <si>
    <r>
      <t>二次製品（推進ヒューム管、FRP管）は市内調達が可能
（</t>
    </r>
    <r>
      <rPr>
        <u/>
        <sz val="12"/>
        <rFont val="ＭＳ Ｐゴシック"/>
        <family val="3"/>
        <charset val="128"/>
      </rPr>
      <t>品名：　　　　　　　　　　　　　</t>
    </r>
    <r>
      <rPr>
        <sz val="12"/>
        <rFont val="ＭＳ Ｐゴシック"/>
        <family val="3"/>
        <charset val="128"/>
      </rPr>
      <t>　</t>
    </r>
    <r>
      <rPr>
        <u/>
        <sz val="12"/>
        <rFont val="ＭＳ Ｐゴシック"/>
        <family val="3"/>
        <charset val="128"/>
      </rPr>
      <t>所在地：　　　　　　　　　　　　　　　　　　　</t>
    </r>
    <r>
      <rPr>
        <sz val="12"/>
        <rFont val="ＭＳ Ｐゴシック"/>
        <family val="3"/>
        <charset val="128"/>
      </rPr>
      <t>　</t>
    </r>
    <r>
      <rPr>
        <u/>
        <sz val="12"/>
        <rFont val="ＭＳ Ｐゴシック"/>
        <family val="3"/>
        <charset val="128"/>
      </rPr>
      <t>会社名：　　　　　　　　　　　　</t>
    </r>
    <r>
      <rPr>
        <sz val="12"/>
        <rFont val="ＭＳ Ｐゴシック"/>
        <family val="3"/>
        <charset val="128"/>
      </rPr>
      <t xml:space="preserve">）
</t>
    </r>
    <r>
      <rPr>
        <u/>
        <sz val="12"/>
        <rFont val="ＭＳ Ｐゴシック"/>
        <family val="3"/>
        <charset val="128"/>
      </rPr>
      <t>（品名：　　　　　　　　　　　　　</t>
    </r>
    <r>
      <rPr>
        <sz val="12"/>
        <rFont val="ＭＳ Ｐゴシック"/>
        <family val="3"/>
        <charset val="128"/>
      </rPr>
      <t>　</t>
    </r>
    <r>
      <rPr>
        <u/>
        <sz val="12"/>
        <rFont val="ＭＳ Ｐゴシック"/>
        <family val="3"/>
        <charset val="128"/>
      </rPr>
      <t>所在地：　　　　　　　　　　　　　　　　　　　</t>
    </r>
    <r>
      <rPr>
        <sz val="12"/>
        <rFont val="ＭＳ Ｐゴシック"/>
        <family val="3"/>
        <charset val="128"/>
      </rPr>
      <t>　</t>
    </r>
    <r>
      <rPr>
        <u/>
        <sz val="12"/>
        <rFont val="ＭＳ Ｐゴシック"/>
        <family val="3"/>
        <charset val="128"/>
      </rPr>
      <t>会社名：　　　　　　　　　　　　</t>
    </r>
    <r>
      <rPr>
        <sz val="12"/>
        <rFont val="ＭＳ Ｐゴシック"/>
        <family val="3"/>
        <charset val="128"/>
      </rPr>
      <t>）</t>
    </r>
    <rPh sb="0" eb="2">
      <t>ニジ</t>
    </rPh>
    <rPh sb="2" eb="4">
      <t>セイヒン</t>
    </rPh>
    <rPh sb="5" eb="7">
      <t>スイシン</t>
    </rPh>
    <rPh sb="11" eb="12">
      <t>カン</t>
    </rPh>
    <rPh sb="16" eb="17">
      <t>カン</t>
    </rPh>
    <rPh sb="19" eb="21">
      <t>シナイ</t>
    </rPh>
    <rPh sb="21" eb="23">
      <t>チョウタツ</t>
    </rPh>
    <rPh sb="24" eb="26">
      <t>カノウ</t>
    </rPh>
    <rPh sb="29" eb="31">
      <t>ヒンメイ</t>
    </rPh>
    <rPh sb="46" eb="49">
      <t>ショザイチ</t>
    </rPh>
    <rPh sb="70" eb="73">
      <t>カイシャメイ</t>
    </rPh>
    <phoneticPr fontId="2"/>
  </si>
  <si>
    <t>※平均点は岐阜市発注の土木一式工事の工事成績評定点の平均点</t>
    <rPh sb="1" eb="3">
      <t>ヘイキン</t>
    </rPh>
    <rPh sb="3" eb="4">
      <t>テン</t>
    </rPh>
    <rPh sb="5" eb="8">
      <t>ギフシ</t>
    </rPh>
    <rPh sb="8" eb="10">
      <t>ハッチュウ</t>
    </rPh>
    <rPh sb="11" eb="13">
      <t>ドボク</t>
    </rPh>
    <rPh sb="13" eb="15">
      <t>イッシキ</t>
    </rPh>
    <rPh sb="15" eb="17">
      <t>コウジ</t>
    </rPh>
    <rPh sb="16" eb="17">
      <t>デンコウ</t>
    </rPh>
    <rPh sb="18" eb="20">
      <t>コウジ</t>
    </rPh>
    <rPh sb="20" eb="22">
      <t>セイセキ</t>
    </rPh>
    <phoneticPr fontId="3"/>
  </si>
  <si>
    <t>岐阜市優良建設工事業者表彰歴（構成員）</t>
    <rPh sb="0" eb="3">
      <t>ギフシ</t>
    </rPh>
    <rPh sb="5" eb="7">
      <t>ケンセツ</t>
    </rPh>
    <rPh sb="9" eb="11">
      <t>ギョウシャ</t>
    </rPh>
    <rPh sb="15" eb="18">
      <t>コウセイイン</t>
    </rPh>
    <phoneticPr fontId="2"/>
  </si>
  <si>
    <t>直近5か年度の岐阜市優良建設工事業者表彰歴の有無
表彰部門
＝土木建設工事部門</t>
    <rPh sb="9" eb="10">
      <t>シ</t>
    </rPh>
    <rPh sb="12" eb="14">
      <t>ケンセツ</t>
    </rPh>
    <rPh sb="16" eb="18">
      <t>ギョウシャ</t>
    </rPh>
    <rPh sb="26" eb="28">
      <t>ヒョウショウ</t>
    </rPh>
    <rPh sb="28" eb="30">
      <t>ブモン</t>
    </rPh>
    <rPh sb="32" eb="34">
      <t>ドボク</t>
    </rPh>
    <rPh sb="34" eb="36">
      <t>ケンセツ</t>
    </rPh>
    <rPh sb="36" eb="38">
      <t>コウジ</t>
    </rPh>
    <rPh sb="38" eb="40">
      <t>ブモン</t>
    </rPh>
    <phoneticPr fontId="2"/>
  </si>
  <si>
    <t>岐阜市優良建設工事業者表彰歴（代表構成員）</t>
    <rPh sb="0" eb="3">
      <t>ギフシ</t>
    </rPh>
    <rPh sb="5" eb="7">
      <t>ケンセツ</t>
    </rPh>
    <rPh sb="9" eb="11">
      <t>ギョウシャ</t>
    </rPh>
    <rPh sb="15" eb="20">
      <t>ダイヒョウコウセイイン</t>
    </rPh>
    <phoneticPr fontId="2"/>
  </si>
  <si>
    <t>直近５か年度及び入札公告日の属する年度の一般競争入札参加資格確認申請書の提出期限日までに完成引き渡しの済んだ工事の施工実績の有無
同種工事の定義
＝地方公共団体等が発注した下水道の中大口径の機械推進工事の施工実績</t>
    <phoneticPr fontId="3"/>
  </si>
  <si>
    <t>下水道の中大口径の機械推進工事で最大スパン１８０ｍ以上の元請施工実績が１件以上</t>
    <rPh sb="0" eb="3">
      <t>ゲスイドウ</t>
    </rPh>
    <rPh sb="4" eb="5">
      <t>チュウ</t>
    </rPh>
    <rPh sb="5" eb="8">
      <t>ダイコウケイ</t>
    </rPh>
    <rPh sb="9" eb="11">
      <t>キカイ</t>
    </rPh>
    <rPh sb="11" eb="13">
      <t>スイシン</t>
    </rPh>
    <rPh sb="13" eb="15">
      <t>コウジ</t>
    </rPh>
    <rPh sb="16" eb="18">
      <t>サイダイ</t>
    </rPh>
    <rPh sb="25" eb="27">
      <t>イジョウ</t>
    </rPh>
    <rPh sb="28" eb="30">
      <t>モトウケ</t>
    </rPh>
    <rPh sb="30" eb="32">
      <t>セコウ</t>
    </rPh>
    <rPh sb="32" eb="34">
      <t>ジッセキ</t>
    </rPh>
    <rPh sb="36" eb="37">
      <t>ケン</t>
    </rPh>
    <rPh sb="37" eb="39">
      <t>イジョウ</t>
    </rPh>
    <phoneticPr fontId="2"/>
  </si>
  <si>
    <t>下水道の中大口径の機械推進工事で最大スパン９０ｍ以上の元請施工実績が１件以上</t>
    <rPh sb="0" eb="3">
      <t>ゲスイドウ</t>
    </rPh>
    <rPh sb="4" eb="5">
      <t>チュウ</t>
    </rPh>
    <rPh sb="5" eb="8">
      <t>ダイコウケイ</t>
    </rPh>
    <rPh sb="9" eb="11">
      <t>キカイ</t>
    </rPh>
    <rPh sb="11" eb="13">
      <t>スイシン</t>
    </rPh>
    <rPh sb="13" eb="15">
      <t>コウジ</t>
    </rPh>
    <rPh sb="16" eb="18">
      <t>サイダイ</t>
    </rPh>
    <rPh sb="24" eb="26">
      <t>イジョウ</t>
    </rPh>
    <rPh sb="27" eb="29">
      <t>モトウケ</t>
    </rPh>
    <rPh sb="29" eb="31">
      <t>セコウ</t>
    </rPh>
    <rPh sb="31" eb="33">
      <t>ジッセキ</t>
    </rPh>
    <rPh sb="35" eb="36">
      <t>ケン</t>
    </rPh>
    <rPh sb="36" eb="38">
      <t>イジョウ</t>
    </rPh>
    <phoneticPr fontId="2"/>
  </si>
  <si>
    <t>災害協定参加等（代表構成員）</t>
    <rPh sb="0" eb="2">
      <t>サイガイ</t>
    </rPh>
    <rPh sb="2" eb="4">
      <t>キョウテイ</t>
    </rPh>
    <rPh sb="4" eb="6">
      <t>サンカ</t>
    </rPh>
    <rPh sb="6" eb="7">
      <t>トウ</t>
    </rPh>
    <rPh sb="8" eb="10">
      <t>ダイヒョウ</t>
    </rPh>
    <rPh sb="10" eb="13">
      <t>コウセイイン</t>
    </rPh>
    <phoneticPr fontId="2"/>
  </si>
  <si>
    <t>ボランティア活動（代表構成員）</t>
    <rPh sb="6" eb="8">
      <t>カツドウ</t>
    </rPh>
    <rPh sb="9" eb="11">
      <t>ダイヒョウ</t>
    </rPh>
    <rPh sb="11" eb="14">
      <t>コウセイイン</t>
    </rPh>
    <phoneticPr fontId="2"/>
  </si>
  <si>
    <t>ぎふし共育・女性活躍企業認定（代表構成員）</t>
    <rPh sb="3" eb="5">
      <t>キョウイク</t>
    </rPh>
    <rPh sb="6" eb="8">
      <t>ジョセイ</t>
    </rPh>
    <rPh sb="8" eb="10">
      <t>カツヤク</t>
    </rPh>
    <rPh sb="10" eb="12">
      <t>キギョウ</t>
    </rPh>
    <rPh sb="12" eb="14">
      <t>ニンテイ</t>
    </rPh>
    <rPh sb="15" eb="17">
      <t>ダイヒョウ</t>
    </rPh>
    <rPh sb="17" eb="20">
      <t>コウセイイン</t>
    </rPh>
    <phoneticPr fontId="2"/>
  </si>
  <si>
    <t>岐阜市消防団・水防団への協力状況（代表構成員）</t>
    <rPh sb="17" eb="19">
      <t>ダイヒョウ</t>
    </rPh>
    <rPh sb="19" eb="22">
      <t>コウセイイン</t>
    </rPh>
    <phoneticPr fontId="3"/>
  </si>
  <si>
    <t>1.0×出資比率</t>
  </si>
  <si>
    <t>0.5×出資比率</t>
    <phoneticPr fontId="3"/>
  </si>
  <si>
    <t>直近２か年度に完成引渡しの済んだ工事の工事成績評定点の平均点
対象となる工事
＝岐阜市発注の土木一式工事</t>
    <rPh sb="0" eb="1">
      <t>チョク</t>
    </rPh>
    <rPh sb="1" eb="2">
      <t>キン</t>
    </rPh>
    <rPh sb="4" eb="5">
      <t>ネン</t>
    </rPh>
    <rPh sb="5" eb="6">
      <t>ド</t>
    </rPh>
    <rPh sb="7" eb="9">
      <t>カンセイ</t>
    </rPh>
    <rPh sb="9" eb="10">
      <t>ヒ</t>
    </rPh>
    <rPh sb="10" eb="11">
      <t>ワタ</t>
    </rPh>
    <rPh sb="13" eb="14">
      <t>ス</t>
    </rPh>
    <rPh sb="16" eb="18">
      <t>コウジ</t>
    </rPh>
    <rPh sb="19" eb="21">
      <t>コウジ</t>
    </rPh>
    <rPh sb="21" eb="23">
      <t>セイセキ</t>
    </rPh>
    <rPh sb="23" eb="25">
      <t>ヒョウテイ</t>
    </rPh>
    <rPh sb="25" eb="26">
      <t>テン</t>
    </rPh>
    <rPh sb="27" eb="30">
      <t>ヘイキンテン</t>
    </rPh>
    <rPh sb="32" eb="34">
      <t>タイショウ</t>
    </rPh>
    <rPh sb="37" eb="39">
      <t>コウジ</t>
    </rPh>
    <rPh sb="41" eb="44">
      <t>ギフシ</t>
    </rPh>
    <rPh sb="44" eb="46">
      <t>ハッチュウ</t>
    </rPh>
    <rPh sb="47" eb="51">
      <t>ドボクイッシキ</t>
    </rPh>
    <rPh sb="51" eb="53">
      <t>コウジ</t>
    </rPh>
    <phoneticPr fontId="2"/>
  </si>
  <si>
    <t>平均点が７２点未満又は実績なし</t>
    <rPh sb="0" eb="3">
      <t>ヘイキンテン</t>
    </rPh>
    <rPh sb="6" eb="7">
      <t>テン</t>
    </rPh>
    <rPh sb="7" eb="9">
      <t>ミマン</t>
    </rPh>
    <rPh sb="9" eb="10">
      <t>マタ</t>
    </rPh>
    <rPh sb="11" eb="13">
      <t>ジッセキ</t>
    </rPh>
    <phoneticPr fontId="2"/>
  </si>
  <si>
    <t>直近５か年度及び入札公告日の属する年度の一般競争入札参加資格確認申請書の提出期限日までに完成引き渡しの済んだ工事の施工実績の有無
※工事成績65点未満のものは実績として認めない。
同種工事の定義
＝地方公共団体等が発注した下水道の中大口径の機械推進工事の施工実績</t>
    <rPh sb="0" eb="2">
      <t>チョッキン</t>
    </rPh>
    <rPh sb="4" eb="5">
      <t>ネン</t>
    </rPh>
    <rPh sb="5" eb="6">
      <t>ド</t>
    </rPh>
    <rPh sb="6" eb="7">
      <t>オヨ</t>
    </rPh>
    <rPh sb="8" eb="10">
      <t>ニュウサツ</t>
    </rPh>
    <rPh sb="10" eb="12">
      <t>コウコク</t>
    </rPh>
    <rPh sb="12" eb="13">
      <t>ヒ</t>
    </rPh>
    <rPh sb="14" eb="15">
      <t>ゾク</t>
    </rPh>
    <rPh sb="17" eb="19">
      <t>ネンド</t>
    </rPh>
    <rPh sb="20" eb="22">
      <t>イッパン</t>
    </rPh>
    <rPh sb="22" eb="24">
      <t>キョウソウ</t>
    </rPh>
    <rPh sb="24" eb="26">
      <t>ニュウサツ</t>
    </rPh>
    <rPh sb="38" eb="41">
      <t>キゲンビ</t>
    </rPh>
    <rPh sb="44" eb="46">
      <t>カンセイ</t>
    </rPh>
    <rPh sb="46" eb="47">
      <t>ヒ</t>
    </rPh>
    <rPh sb="48" eb="49">
      <t>ワタ</t>
    </rPh>
    <rPh sb="51" eb="52">
      <t>ス</t>
    </rPh>
    <rPh sb="54" eb="56">
      <t>コウジ</t>
    </rPh>
    <rPh sb="57" eb="59">
      <t>セコウ</t>
    </rPh>
    <rPh sb="59" eb="61">
      <t>ジッセキ</t>
    </rPh>
    <rPh sb="62" eb="64">
      <t>ウム</t>
    </rPh>
    <rPh sb="66" eb="68">
      <t>コウジ</t>
    </rPh>
    <rPh sb="68" eb="70">
      <t>セイセキ</t>
    </rPh>
    <rPh sb="72" eb="73">
      <t>テン</t>
    </rPh>
    <rPh sb="73" eb="75">
      <t>ミマン</t>
    </rPh>
    <rPh sb="79" eb="81">
      <t>ジッセキ</t>
    </rPh>
    <rPh sb="84" eb="85">
      <t>ミト</t>
    </rPh>
    <rPh sb="92" eb="94">
      <t>ドウシュ</t>
    </rPh>
    <rPh sb="94" eb="96">
      <t>コウジ</t>
    </rPh>
    <rPh sb="97" eb="99">
      <t>テイギ</t>
    </rPh>
    <phoneticPr fontId="2"/>
  </si>
  <si>
    <t>同種工事施工実績（構成員）</t>
    <phoneticPr fontId="3"/>
  </si>
  <si>
    <t>工事成績評定点</t>
    <rPh sb="0" eb="2">
      <t>コウジ</t>
    </rPh>
    <rPh sb="2" eb="4">
      <t>セイセキ</t>
    </rPh>
    <rPh sb="4" eb="6">
      <t>ヒョウテイ</t>
    </rPh>
    <rPh sb="6" eb="7">
      <t>テン</t>
    </rPh>
    <phoneticPr fontId="2"/>
  </si>
  <si>
    <t>同種工事の施工実績</t>
    <rPh sb="0" eb="2">
      <t>ドウシュ</t>
    </rPh>
    <rPh sb="2" eb="4">
      <t>コウジ</t>
    </rPh>
    <rPh sb="5" eb="7">
      <t>セコウ</t>
    </rPh>
    <rPh sb="7" eb="9">
      <t>ジッセキ</t>
    </rPh>
    <phoneticPr fontId="3"/>
  </si>
  <si>
    <t>保有資格</t>
    <rPh sb="0" eb="2">
      <t>ホユウ</t>
    </rPh>
    <rPh sb="2" eb="4">
      <t>シカク</t>
    </rPh>
    <phoneticPr fontId="3"/>
  </si>
  <si>
    <t>営業拠点</t>
    <rPh sb="0" eb="2">
      <t>エイギョウ</t>
    </rPh>
    <rPh sb="2" eb="4">
      <t>キョテン</t>
    </rPh>
    <phoneticPr fontId="2"/>
  </si>
  <si>
    <t>直近２か年度の岐阜市との除排雪又は、凍結防止剤散布業務受託の有無</t>
    <phoneticPr fontId="3"/>
  </si>
  <si>
    <t>岐阜市との契約あり　</t>
    <rPh sb="0" eb="3">
      <t>ギフシ</t>
    </rPh>
    <rPh sb="5" eb="7">
      <t>ケイヤク</t>
    </rPh>
    <phoneticPr fontId="2"/>
  </si>
  <si>
    <t>契約なし</t>
    <rPh sb="0" eb="2">
      <t>ケイヤク</t>
    </rPh>
    <phoneticPr fontId="2"/>
  </si>
  <si>
    <t>最大スパン：　　　　　　　　　　　　ｍ</t>
    <rPh sb="0" eb="2">
      <t>サイダイ</t>
    </rPh>
    <phoneticPr fontId="3"/>
  </si>
  <si>
    <t>主任（監理）技術者の保有する資格等</t>
    <rPh sb="0" eb="2">
      <t>シュニン</t>
    </rPh>
    <rPh sb="3" eb="5">
      <t>カンリ</t>
    </rPh>
    <rPh sb="16" eb="17">
      <t>トウ</t>
    </rPh>
    <phoneticPr fontId="3"/>
  </si>
  <si>
    <t>元請の主任（監理）技術者が推進工事技士の資格を保有</t>
    <rPh sb="0" eb="2">
      <t>モトウケ</t>
    </rPh>
    <rPh sb="3" eb="5">
      <t>シュニン</t>
    </rPh>
    <rPh sb="6" eb="8">
      <t>カンリ</t>
    </rPh>
    <rPh sb="9" eb="12">
      <t>ギジュツシャ</t>
    </rPh>
    <rPh sb="13" eb="15">
      <t>スイシン</t>
    </rPh>
    <rPh sb="15" eb="17">
      <t>コウジ</t>
    </rPh>
    <rPh sb="17" eb="19">
      <t>ギシ</t>
    </rPh>
    <rPh sb="20" eb="22">
      <t>シカク</t>
    </rPh>
    <rPh sb="23" eb="25">
      <t>ホユウ</t>
    </rPh>
    <phoneticPr fontId="3"/>
  </si>
  <si>
    <t>下請の主任技術者が推進工事技士の資格を保有</t>
    <rPh sb="0" eb="2">
      <t>シタウ</t>
    </rPh>
    <rPh sb="3" eb="5">
      <t>シュニン</t>
    </rPh>
    <rPh sb="5" eb="8">
      <t>ギジュツシャ</t>
    </rPh>
    <rPh sb="9" eb="11">
      <t>スイシン</t>
    </rPh>
    <rPh sb="11" eb="13">
      <t>コウジ</t>
    </rPh>
    <rPh sb="13" eb="15">
      <t>ギシ</t>
    </rPh>
    <rPh sb="16" eb="18">
      <t>シカク</t>
    </rPh>
    <rPh sb="19" eb="21">
      <t>ホユウ</t>
    </rPh>
    <phoneticPr fontId="3"/>
  </si>
  <si>
    <t>継続教育（ＣＰＤ）の取得状況（構成員）</t>
    <rPh sb="0" eb="2">
      <t>ケイゾク</t>
    </rPh>
    <rPh sb="2" eb="4">
      <t>キョウイク</t>
    </rPh>
    <rPh sb="10" eb="12">
      <t>シュトク</t>
    </rPh>
    <rPh sb="12" eb="14">
      <t>ジョウキョウ</t>
    </rPh>
    <rPh sb="15" eb="18">
      <t>コウセイイン</t>
    </rPh>
    <phoneticPr fontId="3"/>
  </si>
  <si>
    <t>若手・女性技術者の育成・確保（構成員）</t>
    <rPh sb="0" eb="2">
      <t>ワカテ</t>
    </rPh>
    <rPh sb="3" eb="8">
      <t>ジョセイギジュツシャ</t>
    </rPh>
    <rPh sb="9" eb="11">
      <t>イクセイ</t>
    </rPh>
    <rPh sb="12" eb="14">
      <t>カクホ</t>
    </rPh>
    <rPh sb="15" eb="18">
      <t>コウセイイン</t>
    </rPh>
    <phoneticPr fontId="3"/>
  </si>
  <si>
    <t>2.0×出資比率</t>
    <phoneticPr fontId="3"/>
  </si>
  <si>
    <t>ボランティア活動実績あり</t>
    <rPh sb="8" eb="10">
      <t>ジッセキ</t>
    </rPh>
    <phoneticPr fontId="3"/>
  </si>
  <si>
    <t>除排雪又は凍結防止剤散布業務の受託実績（代表構成員）</t>
    <rPh sb="15" eb="17">
      <t>ジュタク</t>
    </rPh>
    <rPh sb="17" eb="19">
      <t>ジッセキ</t>
    </rPh>
    <phoneticPr fontId="3"/>
  </si>
  <si>
    <t>除排雪又は凍結防止剤散布業務の受託実績（構成員）</t>
    <rPh sb="15" eb="17">
      <t>ジュタク</t>
    </rPh>
    <rPh sb="17" eb="19">
      <t>ジッセキ</t>
    </rPh>
    <phoneticPr fontId="3"/>
  </si>
  <si>
    <t>技術所見１
（別紙様式第３号－１に記載）</t>
    <rPh sb="0" eb="2">
      <t>ギジュツ</t>
    </rPh>
    <rPh sb="2" eb="4">
      <t>ショケン</t>
    </rPh>
    <rPh sb="7" eb="8">
      <t>ベツ</t>
    </rPh>
    <rPh sb="8" eb="9">
      <t>シ</t>
    </rPh>
    <rPh sb="9" eb="11">
      <t>ヨウシキ</t>
    </rPh>
    <rPh sb="11" eb="12">
      <t>ダイ</t>
    </rPh>
    <rPh sb="13" eb="14">
      <t>ゴウ</t>
    </rPh>
    <rPh sb="17" eb="19">
      <t>キサイ</t>
    </rPh>
    <phoneticPr fontId="2"/>
  </si>
  <si>
    <t>技術所見２
（別紙様式第３号－２に記載）</t>
    <rPh sb="0" eb="2">
      <t>ギジュツ</t>
    </rPh>
    <rPh sb="2" eb="4">
      <t>ショケン</t>
    </rPh>
    <rPh sb="7" eb="8">
      <t>ベツ</t>
    </rPh>
    <rPh sb="8" eb="9">
      <t>シ</t>
    </rPh>
    <rPh sb="9" eb="11">
      <t>ヨウシキ</t>
    </rPh>
    <rPh sb="11" eb="12">
      <t>ダイ</t>
    </rPh>
    <rPh sb="13" eb="14">
      <t>ゴウ</t>
    </rPh>
    <rPh sb="17" eb="19">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</si>
</sst>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quot;▲ &quot;0.00"/>
    <numFmt numFmtId="177" formatCode="0.0;&quot;▲ &quot;0.0"/>
    <numFmt numFmtId="178" formatCode="0.00_);[Red]\(0.00\)"/>
    <numFmt numFmtId="179" formatCode="0.0_ "/>
  </numFmts>
  <fonts count="17" x14ac:knownFonts="1">
    <font>
      <sz val="11"/>
      <color theme="1"/>
      <name val="游ゴシック"/>
      <family val="2"/>
      <charset val="128"/>
      <scheme val="minor"/>
    </font>
    <font>
      <sz val="11"/>
      <name val="ＭＳ Ｐゴシック"/>
      <family val="3"/>
      <charset val="128"/>
    </font>
    <font>
      <sz val="6"/>
      <name val="ＭＳ Ｐゴシック"/>
      <family val="3"/>
      <charset val="128"/>
    </font>
    <font>
      <sz val="6"/>
      <name val="游ゴシック"/>
      <family val="2"/>
      <charset val="128"/>
      <scheme val="minor"/>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u/>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56">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style="thin">
        <color indexed="64"/>
      </top>
      <bottom style="medium">
        <color indexed="64"/>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right/>
      <top style="dotted">
        <color auto="1"/>
      </top>
      <bottom/>
      <diagonal/>
    </border>
    <border>
      <left/>
      <right style="thin">
        <color auto="1"/>
      </right>
      <top style="dotted">
        <color auto="1"/>
      </top>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style="thin">
        <color auto="1"/>
      </left>
      <right/>
      <top style="dotted">
        <color auto="1"/>
      </top>
      <bottom/>
      <diagonal/>
    </border>
    <border>
      <left style="thin">
        <color auto="1"/>
      </left>
      <right/>
      <top style="thin">
        <color auto="1"/>
      </top>
      <bottom style="dotted">
        <color auto="1"/>
      </bottom>
      <diagonal/>
    </border>
    <border>
      <left style="hair">
        <color auto="1"/>
      </left>
      <right/>
      <top style="dotted">
        <color auto="1"/>
      </top>
      <bottom style="hair">
        <color indexed="64"/>
      </bottom>
      <diagonal/>
    </border>
    <border>
      <left/>
      <right/>
      <top style="dotted">
        <color auto="1"/>
      </top>
      <bottom style="hair">
        <color indexed="64"/>
      </bottom>
      <diagonal/>
    </border>
    <border>
      <left/>
      <right style="thin">
        <color auto="1"/>
      </right>
      <top style="dotted">
        <color auto="1"/>
      </top>
      <bottom style="hair">
        <color indexed="64"/>
      </bottom>
      <diagonal/>
    </border>
    <border>
      <left style="dotted">
        <color auto="1"/>
      </left>
      <right/>
      <top style="thin">
        <color auto="1"/>
      </top>
      <bottom/>
      <diagonal/>
    </border>
    <border>
      <left style="dotted">
        <color auto="1"/>
      </left>
      <right/>
      <top/>
      <bottom/>
      <diagonal/>
    </border>
    <border>
      <left/>
      <right/>
      <top style="thick">
        <color rgb="FF0033CC"/>
      </top>
      <bottom/>
      <diagonal/>
    </border>
    <border>
      <left/>
      <right/>
      <top/>
      <bottom style="thick">
        <color rgb="FF0033CC"/>
      </bottom>
      <diagonal/>
    </border>
    <border>
      <left style="hair">
        <color auto="1"/>
      </left>
      <right/>
      <top/>
      <bottom style="dotted">
        <color auto="1"/>
      </bottom>
      <diagonal/>
    </border>
    <border>
      <left/>
      <right/>
      <top/>
      <bottom style="dotted">
        <color auto="1"/>
      </bottom>
      <diagonal/>
    </border>
    <border>
      <left/>
      <right style="thin">
        <color auto="1"/>
      </right>
      <top/>
      <bottom style="dotted">
        <color auto="1"/>
      </bottom>
      <diagonal/>
    </border>
    <border>
      <left style="medium">
        <color indexed="64"/>
      </left>
      <right/>
      <top/>
      <bottom style="thick">
        <color rgb="FF008000"/>
      </bottom>
      <diagonal/>
    </border>
    <border>
      <left style="dotted">
        <color auto="1"/>
      </left>
      <right/>
      <top style="dotted">
        <color auto="1"/>
      </top>
      <bottom style="dotted">
        <color auto="1"/>
      </bottom>
      <diagonal/>
    </border>
  </borders>
  <cellStyleXfs count="5">
    <xf numFmtId="0" fontId="0" fillId="0" borderId="0">
      <alignment vertical="center"/>
    </xf>
    <xf numFmtId="0" fontId="1" fillId="0" borderId="0"/>
    <xf numFmtId="0" fontId="1" fillId="0" borderId="0"/>
    <xf numFmtId="0" fontId="1" fillId="0" borderId="0"/>
    <xf numFmtId="0" fontId="16" fillId="0" borderId="0">
      <alignment vertical="center"/>
    </xf>
  </cellStyleXfs>
  <cellXfs count="366">
    <xf numFmtId="0" fontId="0" fillId="0" borderId="0" xfId="0">
      <alignment vertical="center"/>
    </xf>
    <xf numFmtId="0" fontId="1" fillId="0" borderId="0" xfId="1" applyFont="1"/>
    <xf numFmtId="0" fontId="1" fillId="0" borderId="0" xfId="1" applyFont="1" applyBorder="1" applyAlignment="1"/>
    <xf numFmtId="0" fontId="5" fillId="0" borderId="0" xfId="1" applyFont="1"/>
    <xf numFmtId="0" fontId="1" fillId="0" borderId="1" xfId="1" applyFont="1" applyBorder="1"/>
    <xf numFmtId="0" fontId="1" fillId="0" borderId="0" xfId="1" applyFont="1" applyBorder="1"/>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0" borderId="4" xfId="1" applyFont="1" applyBorder="1" applyAlignment="1">
      <alignment horizontal="center" vertical="center" wrapText="1"/>
    </xf>
    <xf numFmtId="0" fontId="6" fillId="0" borderId="6" xfId="1" applyFont="1" applyBorder="1"/>
    <xf numFmtId="0" fontId="1" fillId="0" borderId="5" xfId="1" applyFont="1" applyBorder="1"/>
    <xf numFmtId="0" fontId="1" fillId="0" borderId="2" xfId="1" applyFont="1" applyBorder="1"/>
    <xf numFmtId="0" fontId="6" fillId="0" borderId="7" xfId="1" applyFont="1" applyBorder="1" applyAlignment="1">
      <alignment horizontal="center"/>
    </xf>
    <xf numFmtId="0" fontId="1" fillId="0" borderId="8" xfId="1" applyFont="1" applyBorder="1"/>
    <xf numFmtId="0" fontId="7" fillId="0" borderId="10" xfId="1" applyFont="1" applyBorder="1" applyAlignment="1">
      <alignment vertical="center" wrapText="1"/>
    </xf>
    <xf numFmtId="0" fontId="7" fillId="0" borderId="4" xfId="1" applyFont="1" applyBorder="1" applyAlignment="1">
      <alignment horizontal="left" vertical="center" shrinkToFit="1"/>
    </xf>
    <xf numFmtId="176" fontId="8" fillId="0" borderId="0" xfId="1" applyNumberFormat="1" applyFont="1" applyBorder="1" applyAlignment="1">
      <alignment horizontal="right"/>
    </xf>
    <xf numFmtId="176" fontId="8" fillId="0" borderId="0" xfId="1" applyNumberFormat="1" applyFont="1" applyBorder="1" applyAlignment="1">
      <alignment horizontal="right" vertical="center"/>
    </xf>
    <xf numFmtId="0" fontId="9"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9" fillId="0" borderId="5" xfId="1" applyFont="1" applyBorder="1" applyAlignment="1"/>
    <xf numFmtId="176" fontId="1" fillId="0" borderId="0" xfId="1" applyNumberFormat="1" applyFont="1" applyBorder="1" applyAlignment="1">
      <alignment horizontal="right"/>
    </xf>
    <xf numFmtId="176" fontId="1" fillId="0" borderId="0" xfId="1" applyNumberFormat="1" applyFont="1" applyBorder="1" applyAlignment="1">
      <alignment horizontal="right" vertical="center"/>
    </xf>
    <xf numFmtId="0" fontId="11" fillId="0" borderId="2" xfId="1" applyFont="1" applyBorder="1"/>
    <xf numFmtId="0" fontId="12" fillId="0" borderId="2" xfId="1" applyFont="1" applyBorder="1" applyAlignment="1">
      <alignment horizontal="left" vertical="center"/>
    </xf>
    <xf numFmtId="176" fontId="6" fillId="0" borderId="2" xfId="1" applyNumberFormat="1" applyFont="1" applyBorder="1" applyAlignment="1">
      <alignment horizontal="left"/>
    </xf>
    <xf numFmtId="176" fontId="6" fillId="0" borderId="7" xfId="1" applyNumberFormat="1" applyFont="1" applyBorder="1" applyAlignment="1">
      <alignment horizontal="left"/>
    </xf>
    <xf numFmtId="176" fontId="6" fillId="0" borderId="0" xfId="1" applyNumberFormat="1" applyFont="1" applyBorder="1" applyAlignment="1">
      <alignment horizontal="center"/>
    </xf>
    <xf numFmtId="0" fontId="9" fillId="0" borderId="8" xfId="1" applyFont="1" applyBorder="1"/>
    <xf numFmtId="0" fontId="9" fillId="0" borderId="15" xfId="1" applyFont="1" applyBorder="1"/>
    <xf numFmtId="0" fontId="9" fillId="0" borderId="5" xfId="1" applyFont="1" applyFill="1" applyBorder="1" applyAlignment="1">
      <alignment vertical="center" wrapText="1"/>
    </xf>
    <xf numFmtId="0" fontId="9" fillId="0" borderId="5" xfId="3" applyFont="1" applyFill="1" applyBorder="1" applyAlignment="1">
      <alignment vertical="center" wrapText="1"/>
    </xf>
    <xf numFmtId="0" fontId="1" fillId="0" borderId="13" xfId="1" applyFont="1" applyBorder="1" applyAlignment="1">
      <alignment vertical="center" shrinkToFit="1"/>
    </xf>
    <xf numFmtId="0" fontId="11" fillId="0" borderId="13" xfId="1" applyFont="1" applyBorder="1" applyAlignment="1"/>
    <xf numFmtId="176" fontId="6" fillId="0" borderId="0" xfId="1" applyNumberFormat="1" applyFont="1" applyBorder="1"/>
    <xf numFmtId="0" fontId="11" fillId="0" borderId="0" xfId="1" applyFont="1" applyBorder="1"/>
    <xf numFmtId="0" fontId="5" fillId="0" borderId="1" xfId="1" applyFont="1" applyBorder="1"/>
    <xf numFmtId="0" fontId="11" fillId="0" borderId="1" xfId="1" applyFont="1" applyBorder="1"/>
    <xf numFmtId="0" fontId="14" fillId="0" borderId="4" xfId="1" applyFont="1" applyBorder="1" applyAlignment="1">
      <alignment horizontal="center" vertical="center"/>
    </xf>
    <xf numFmtId="0" fontId="14" fillId="0" borderId="5" xfId="1" applyFont="1" applyBorder="1" applyAlignment="1">
      <alignment horizontal="center" vertical="center"/>
    </xf>
    <xf numFmtId="177" fontId="6" fillId="0" borderId="0" xfId="1" applyNumberFormat="1" applyFont="1" applyBorder="1" applyAlignment="1">
      <alignment horizontal="center" vertical="center"/>
    </xf>
    <xf numFmtId="178" fontId="1" fillId="0" borderId="0" xfId="1" applyNumberFormat="1" applyFont="1" applyFill="1" applyBorder="1"/>
    <xf numFmtId="0" fontId="9" fillId="0" borderId="5" xfId="1" applyFont="1" applyBorder="1" applyAlignment="1">
      <alignment horizontal="left" vertical="center" wrapText="1"/>
    </xf>
    <xf numFmtId="0" fontId="9" fillId="0" borderId="16" xfId="0" applyFont="1" applyBorder="1" applyAlignment="1">
      <alignment vertical="center" wrapText="1"/>
    </xf>
    <xf numFmtId="0" fontId="1" fillId="0" borderId="13" xfId="1" applyFont="1" applyBorder="1" applyAlignment="1">
      <alignment vertical="center" wrapText="1"/>
    </xf>
    <xf numFmtId="0" fontId="11" fillId="0" borderId="13" xfId="1" applyFont="1" applyBorder="1" applyAlignment="1">
      <alignment wrapText="1"/>
    </xf>
    <xf numFmtId="178" fontId="6" fillId="0" borderId="0" xfId="1" applyNumberFormat="1" applyFont="1" applyFill="1" applyBorder="1"/>
    <xf numFmtId="0" fontId="1" fillId="0" borderId="0" xfId="1" applyFont="1" applyBorder="1" applyAlignment="1">
      <alignment vertical="center" wrapText="1"/>
    </xf>
    <xf numFmtId="0" fontId="11" fillId="0" borderId="0" xfId="1" applyFont="1" applyBorder="1" applyAlignment="1">
      <alignment wrapText="1"/>
    </xf>
    <xf numFmtId="0" fontId="5" fillId="0" borderId="0" xfId="1" applyFont="1" applyBorder="1"/>
    <xf numFmtId="177" fontId="1" fillId="0" borderId="0" xfId="1" applyNumberFormat="1" applyFont="1" applyBorder="1"/>
    <xf numFmtId="0" fontId="6" fillId="0" borderId="5" xfId="1" applyFont="1" applyBorder="1" applyAlignment="1">
      <alignment horizontal="center" wrapText="1" shrinkToFit="1"/>
    </xf>
    <xf numFmtId="0" fontId="11" fillId="0" borderId="0" xfId="1" applyFont="1"/>
    <xf numFmtId="177" fontId="6"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9" fillId="0" borderId="2" xfId="0" applyFont="1" applyFill="1" applyBorder="1" applyAlignment="1">
      <alignment vertical="center"/>
    </xf>
    <xf numFmtId="0" fontId="12" fillId="0" borderId="0" xfId="1" applyFont="1" applyBorder="1" applyAlignment="1">
      <alignment vertical="center" wrapText="1"/>
    </xf>
    <xf numFmtId="178" fontId="1" fillId="0" borderId="0" xfId="1" applyNumberFormat="1" applyFont="1"/>
    <xf numFmtId="178" fontId="6" fillId="0" borderId="0" xfId="1" applyNumberFormat="1" applyFont="1" applyBorder="1"/>
    <xf numFmtId="0" fontId="9" fillId="0" borderId="14" xfId="1" applyFont="1" applyBorder="1" applyAlignment="1">
      <alignment vertical="center" wrapText="1"/>
    </xf>
    <xf numFmtId="0" fontId="1" fillId="0" borderId="0" xfId="1" applyFont="1" applyBorder="1" applyAlignment="1">
      <alignment vertical="center" shrinkToFit="1"/>
    </xf>
    <xf numFmtId="0" fontId="11"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3" fillId="0" borderId="0" xfId="1" applyFont="1" applyBorder="1" applyAlignment="1">
      <alignment vertical="center"/>
    </xf>
    <xf numFmtId="0" fontId="13" fillId="0" borderId="18" xfId="1" applyFont="1" applyBorder="1" applyAlignment="1">
      <alignment horizontal="right" vertical="center"/>
    </xf>
    <xf numFmtId="0" fontId="6" fillId="0" borderId="7" xfId="1" applyFont="1" applyBorder="1" applyAlignment="1">
      <alignment horizontal="center" vertical="center" wrapText="1"/>
    </xf>
    <xf numFmtId="0" fontId="6" fillId="0" borderId="14" xfId="1" applyFont="1" applyBorder="1" applyAlignment="1">
      <alignment horizontal="center"/>
    </xf>
    <xf numFmtId="0" fontId="13"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6" fillId="0" borderId="23" xfId="1" applyFont="1" applyBorder="1" applyAlignment="1">
      <alignment horizontal="center"/>
    </xf>
    <xf numFmtId="176" fontId="1" fillId="0" borderId="24" xfId="1" applyNumberFormat="1" applyFont="1" applyBorder="1" applyAlignment="1">
      <alignment horizontal="right"/>
    </xf>
    <xf numFmtId="176" fontId="1" fillId="0" borderId="25" xfId="1" applyNumberFormat="1" applyFont="1" applyBorder="1" applyAlignment="1">
      <alignment horizontal="right" vertical="center"/>
    </xf>
    <xf numFmtId="176" fontId="1" fillId="0" borderId="26" xfId="1" applyNumberFormat="1" applyFont="1" applyFill="1" applyBorder="1" applyAlignment="1">
      <alignment horizontal="right"/>
    </xf>
    <xf numFmtId="176" fontId="1" fillId="0" borderId="26" xfId="1" applyNumberFormat="1" applyFont="1" applyFill="1" applyBorder="1"/>
    <xf numFmtId="176" fontId="1" fillId="0" borderId="27" xfId="1" applyNumberFormat="1" applyFont="1" applyFill="1" applyBorder="1"/>
    <xf numFmtId="176" fontId="1" fillId="0" borderId="28" xfId="1" applyNumberFormat="1" applyFont="1" applyBorder="1" applyAlignment="1">
      <alignment horizontal="right"/>
    </xf>
    <xf numFmtId="176" fontId="6" fillId="0" borderId="23" xfId="1" applyNumberFormat="1" applyFont="1" applyBorder="1" applyAlignment="1">
      <alignment horizontal="center"/>
    </xf>
    <xf numFmtId="176" fontId="1" fillId="0" borderId="28" xfId="1" applyNumberFormat="1" applyFont="1" applyFill="1" applyBorder="1"/>
    <xf numFmtId="176" fontId="1" fillId="0" borderId="29" xfId="1" applyNumberFormat="1" applyFont="1" applyFill="1" applyBorder="1"/>
    <xf numFmtId="176" fontId="1" fillId="0" borderId="30" xfId="1" applyNumberFormat="1" applyFont="1" applyBorder="1" applyAlignment="1">
      <alignment horizontal="right"/>
    </xf>
    <xf numFmtId="176" fontId="1" fillId="0" borderId="26" xfId="1" applyNumberFormat="1" applyFont="1" applyBorder="1" applyAlignment="1">
      <alignment horizontal="right" vertical="center"/>
    </xf>
    <xf numFmtId="176" fontId="1" fillId="0" borderId="26" xfId="1" applyNumberFormat="1" applyFont="1" applyBorder="1" applyAlignment="1">
      <alignment horizontal="right"/>
    </xf>
    <xf numFmtId="176" fontId="6" fillId="0" borderId="31" xfId="1" applyNumberFormat="1" applyFont="1" applyBorder="1"/>
    <xf numFmtId="177" fontId="6" fillId="0" borderId="30" xfId="1" applyNumberFormat="1" applyFont="1" applyBorder="1" applyAlignment="1">
      <alignment horizontal="center" vertical="center"/>
    </xf>
    <xf numFmtId="178" fontId="1" fillId="0" borderId="28" xfId="1" applyNumberFormat="1" applyFont="1" applyFill="1" applyBorder="1"/>
    <xf numFmtId="178" fontId="1" fillId="0" borderId="26" xfId="1" applyNumberFormat="1" applyFont="1" applyFill="1" applyBorder="1"/>
    <xf numFmtId="178" fontId="1" fillId="0" borderId="30" xfId="1" applyNumberFormat="1" applyFont="1" applyFill="1" applyBorder="1"/>
    <xf numFmtId="178" fontId="1" fillId="0" borderId="27" xfId="1" applyNumberFormat="1" applyFont="1" applyFill="1" applyBorder="1"/>
    <xf numFmtId="176" fontId="1" fillId="0" borderId="30" xfId="1" applyNumberFormat="1" applyFont="1" applyBorder="1" applyAlignment="1"/>
    <xf numFmtId="178" fontId="6" fillId="0" borderId="31" xfId="1" applyNumberFormat="1" applyFont="1" applyFill="1" applyBorder="1"/>
    <xf numFmtId="177" fontId="6" fillId="0" borderId="31" xfId="1" applyNumberFormat="1" applyFont="1" applyBorder="1" applyAlignment="1">
      <alignment horizontal="center" vertical="center"/>
    </xf>
    <xf numFmtId="178" fontId="1" fillId="2" borderId="33" xfId="1" applyNumberFormat="1" applyFont="1" applyFill="1" applyBorder="1" applyAlignment="1">
      <alignment horizontal="right"/>
    </xf>
    <xf numFmtId="176" fontId="6" fillId="0" borderId="34" xfId="1" applyNumberFormat="1" applyFont="1" applyBorder="1"/>
    <xf numFmtId="178" fontId="1" fillId="0" borderId="2" xfId="1" applyNumberFormat="1" applyFont="1" applyFill="1" applyBorder="1"/>
    <xf numFmtId="178" fontId="1" fillId="0" borderId="36" xfId="1" applyNumberFormat="1" applyFont="1" applyFill="1" applyBorder="1"/>
    <xf numFmtId="178" fontId="1" fillId="0" borderId="30" xfId="1" applyNumberFormat="1" applyFont="1" applyBorder="1" applyAlignment="1">
      <alignment vertical="center"/>
    </xf>
    <xf numFmtId="178" fontId="1" fillId="0" borderId="26" xfId="1" applyNumberFormat="1" applyFont="1" applyFill="1" applyBorder="1" applyAlignment="1">
      <alignment horizontal="right" vertical="center"/>
    </xf>
    <xf numFmtId="178" fontId="1" fillId="0" borderId="27" xfId="1" applyNumberFormat="1" applyFont="1" applyBorder="1"/>
    <xf numFmtId="178" fontId="1" fillId="0" borderId="29" xfId="1" applyNumberFormat="1" applyFont="1" applyFill="1" applyBorder="1" applyAlignment="1">
      <alignment horizontal="right" vertical="center"/>
    </xf>
    <xf numFmtId="178" fontId="1" fillId="0" borderId="27" xfId="1" applyNumberFormat="1" applyFont="1" applyFill="1" applyBorder="1" applyAlignment="1">
      <alignment horizontal="right" vertical="center"/>
    </xf>
    <xf numFmtId="178" fontId="6" fillId="0" borderId="34" xfId="1" applyNumberFormat="1" applyFont="1" applyFill="1" applyBorder="1"/>
    <xf numFmtId="178" fontId="6" fillId="0" borderId="31" xfId="1" applyNumberFormat="1" applyFont="1" applyBorder="1"/>
    <xf numFmtId="178" fontId="1" fillId="0" borderId="5" xfId="1" applyNumberFormat="1" applyFont="1" applyBorder="1" applyAlignment="1">
      <alignment horizontal="left" vertical="center" wrapText="1"/>
    </xf>
    <xf numFmtId="0" fontId="9" fillId="0" borderId="12" xfId="1" applyFont="1" applyBorder="1" applyAlignment="1">
      <alignment horizontal="left" vertical="center" wrapText="1"/>
    </xf>
    <xf numFmtId="0" fontId="9" fillId="0" borderId="16" xfId="1" applyFont="1" applyBorder="1" applyAlignment="1">
      <alignment horizontal="left" vertical="center" wrapText="1"/>
    </xf>
    <xf numFmtId="178"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6" fillId="0" borderId="5" xfId="1" applyNumberFormat="1" applyFont="1" applyBorder="1" applyAlignment="1">
      <alignment horizontal="center" vertical="center"/>
    </xf>
    <xf numFmtId="177" fontId="6" fillId="0" borderId="2" xfId="1" applyNumberFormat="1" applyFont="1" applyBorder="1" applyAlignment="1">
      <alignment horizontal="center"/>
    </xf>
    <xf numFmtId="177" fontId="7" fillId="0" borderId="5" xfId="1" applyNumberFormat="1" applyFont="1" applyBorder="1" applyAlignment="1">
      <alignment horizontal="center" vertical="center" shrinkToFit="1"/>
    </xf>
    <xf numFmtId="177" fontId="9" fillId="0" borderId="5" xfId="1" applyNumberFormat="1" applyFont="1" applyBorder="1" applyAlignment="1">
      <alignment horizontal="center" vertical="center" shrinkToFit="1"/>
    </xf>
    <xf numFmtId="177" fontId="9" fillId="0" borderId="5" xfId="0" applyNumberFormat="1" applyFont="1" applyFill="1" applyBorder="1" applyAlignment="1">
      <alignment horizontal="center" vertical="center" shrinkToFit="1"/>
    </xf>
    <xf numFmtId="177" fontId="13" fillId="0" borderId="0" xfId="1" applyNumberFormat="1" applyFont="1" applyBorder="1" applyAlignment="1">
      <alignment horizontal="center" vertical="center" wrapText="1"/>
    </xf>
    <xf numFmtId="177" fontId="6" fillId="0" borderId="0" xfId="1" applyNumberFormat="1" applyFont="1" applyBorder="1" applyAlignment="1">
      <alignment horizontal="center"/>
    </xf>
    <xf numFmtId="177" fontId="6" fillId="0" borderId="1" xfId="1" applyNumberFormat="1" applyFont="1" applyBorder="1" applyAlignment="1">
      <alignment horizontal="center"/>
    </xf>
    <xf numFmtId="177" fontId="6" fillId="0" borderId="4" xfId="1" applyNumberFormat="1" applyFont="1" applyBorder="1" applyAlignment="1">
      <alignment horizontal="center" vertical="center"/>
    </xf>
    <xf numFmtId="177" fontId="9" fillId="0" borderId="5" xfId="1" applyNumberFormat="1" applyFont="1" applyFill="1" applyBorder="1" applyAlignment="1">
      <alignment horizontal="center" vertical="center" shrinkToFit="1"/>
    </xf>
    <xf numFmtId="177" fontId="13" fillId="0" borderId="13" xfId="1" applyNumberFormat="1" applyFont="1" applyBorder="1" applyAlignment="1">
      <alignment horizontal="center" vertical="center" wrapText="1"/>
    </xf>
    <xf numFmtId="177" fontId="6" fillId="0" borderId="0" xfId="1" applyNumberFormat="1" applyFont="1" applyFill="1" applyBorder="1" applyAlignment="1">
      <alignment horizontal="center"/>
    </xf>
    <xf numFmtId="177" fontId="9" fillId="0" borderId="4" xfId="1" applyNumberFormat="1" applyFont="1" applyBorder="1" applyAlignment="1">
      <alignment horizontal="center" vertical="center" shrinkToFit="1"/>
    </xf>
    <xf numFmtId="177" fontId="9" fillId="0" borderId="5" xfId="1" applyNumberFormat="1" applyFont="1" applyBorder="1" applyAlignment="1">
      <alignment horizontal="center" vertical="center"/>
    </xf>
    <xf numFmtId="177" fontId="9"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177" fontId="15" fillId="0" borderId="4" xfId="1" applyNumberFormat="1" applyFont="1" applyBorder="1" applyAlignment="1">
      <alignment horizontal="center" vertical="center" wrapText="1"/>
    </xf>
    <xf numFmtId="0" fontId="1" fillId="0" borderId="6" xfId="1" applyFont="1" applyBorder="1"/>
    <xf numFmtId="0" fontId="9" fillId="0" borderId="14" xfId="1" applyFont="1" applyBorder="1" applyAlignment="1">
      <alignment vertical="center" wrapText="1"/>
    </xf>
    <xf numFmtId="177" fontId="9" fillId="0" borderId="5" xfId="1" applyNumberFormat="1" applyFont="1" applyBorder="1" applyAlignment="1">
      <alignment horizontal="center" vertical="center" wrapText="1"/>
    </xf>
    <xf numFmtId="177" fontId="9" fillId="0" borderId="5" xfId="2" applyNumberFormat="1" applyFont="1" applyFill="1" applyBorder="1" applyAlignment="1">
      <alignment horizontal="center" vertical="center" wrapText="1"/>
    </xf>
    <xf numFmtId="0" fontId="10" fillId="0" borderId="5" xfId="1" applyFont="1" applyBorder="1" applyAlignment="1">
      <alignment vertical="center" wrapText="1"/>
    </xf>
    <xf numFmtId="0" fontId="10" fillId="0" borderId="5" xfId="1" applyFont="1" applyBorder="1" applyAlignment="1"/>
    <xf numFmtId="0" fontId="6" fillId="0" borderId="13" xfId="1" applyFont="1" applyBorder="1" applyAlignment="1">
      <alignment horizontal="center" vertical="center"/>
    </xf>
    <xf numFmtId="0" fontId="6" fillId="0" borderId="17" xfId="1" applyFont="1" applyBorder="1" applyAlignment="1">
      <alignment horizontal="center" vertical="center"/>
    </xf>
    <xf numFmtId="0" fontId="9" fillId="0" borderId="12" xfId="1" applyFont="1" applyBorder="1" applyAlignment="1">
      <alignment horizontal="left" vertical="center" wrapText="1"/>
    </xf>
    <xf numFmtId="177" fontId="1" fillId="0" borderId="5" xfId="1" applyNumberFormat="1" applyFont="1" applyBorder="1" applyAlignment="1">
      <alignment horizontal="center" vertical="center" wrapText="1" shrinkToFit="1"/>
    </xf>
    <xf numFmtId="179" fontId="1" fillId="0" borderId="5" xfId="1" quotePrefix="1" applyNumberFormat="1" applyFont="1" applyBorder="1" applyAlignment="1">
      <alignment horizontal="center" vertical="center" wrapText="1" shrinkToFit="1"/>
    </xf>
    <xf numFmtId="177" fontId="1" fillId="0" borderId="5" xfId="1" applyNumberFormat="1" applyFont="1" applyBorder="1" applyAlignment="1">
      <alignment horizontal="center" vertical="center" wrapText="1"/>
    </xf>
    <xf numFmtId="0" fontId="1" fillId="0" borderId="0" xfId="1" applyFont="1" applyAlignment="1">
      <alignment horizontal="left"/>
    </xf>
    <xf numFmtId="0" fontId="9" fillId="0" borderId="0" xfId="1" applyFont="1" applyBorder="1" applyAlignment="1">
      <alignment horizontal="left" vertical="center" wrapText="1"/>
    </xf>
    <xf numFmtId="0" fontId="9" fillId="0" borderId="16" xfId="1" applyFont="1" applyBorder="1" applyAlignment="1">
      <alignment horizontal="left" vertical="center" wrapText="1"/>
    </xf>
    <xf numFmtId="0" fontId="9" fillId="0" borderId="12" xfId="1" applyFont="1" applyBorder="1" applyAlignment="1">
      <alignment vertical="center" wrapText="1"/>
    </xf>
    <xf numFmtId="177" fontId="1" fillId="0" borderId="8" xfId="1" applyNumberFormat="1" applyFont="1" applyBorder="1" applyAlignment="1">
      <alignment vertical="center" wrapText="1" shrinkToFit="1"/>
    </xf>
    <xf numFmtId="0" fontId="9" fillId="0" borderId="15" xfId="1" applyFont="1" applyBorder="1" applyAlignment="1">
      <alignment vertical="center" wrapText="1"/>
    </xf>
    <xf numFmtId="0" fontId="9" fillId="0" borderId="5" xfId="1" applyFont="1" applyBorder="1" applyAlignment="1">
      <alignment horizontal="left" vertical="center"/>
    </xf>
    <xf numFmtId="177" fontId="9" fillId="0" borderId="4" xfId="0" applyNumberFormat="1" applyFont="1" applyBorder="1" applyAlignment="1">
      <alignment horizontal="center" vertical="center" shrinkToFit="1"/>
    </xf>
    <xf numFmtId="0" fontId="9" fillId="0" borderId="14" xfId="1" applyFont="1" applyBorder="1" applyAlignment="1">
      <alignment vertical="center" wrapText="1"/>
    </xf>
    <xf numFmtId="0" fontId="9" fillId="0" borderId="12" xfId="1" applyFont="1" applyBorder="1" applyAlignment="1">
      <alignment vertical="center" wrapText="1"/>
    </xf>
    <xf numFmtId="0" fontId="9" fillId="0" borderId="6" xfId="1" applyFont="1" applyBorder="1" applyAlignment="1">
      <alignment horizontal="left" vertical="top" wrapText="1" shrinkToFit="1"/>
    </xf>
    <xf numFmtId="0" fontId="9" fillId="0" borderId="15" xfId="1" applyFont="1" applyBorder="1" applyAlignment="1">
      <alignment horizontal="left" vertical="top" wrapText="1" shrinkToFit="1"/>
    </xf>
    <xf numFmtId="178" fontId="1" fillId="0" borderId="0" xfId="1" applyNumberFormat="1" applyFont="1" applyFill="1" applyBorder="1" applyAlignment="1">
      <alignment horizontal="right" vertical="center"/>
    </xf>
    <xf numFmtId="0" fontId="9" fillId="0" borderId="12" xfId="1" applyFont="1" applyBorder="1" applyAlignment="1">
      <alignment horizontal="left" vertical="center" wrapText="1"/>
    </xf>
    <xf numFmtId="0" fontId="9" fillId="0" borderId="16" xfId="1" applyFont="1" applyBorder="1" applyAlignment="1">
      <alignment horizontal="left" vertical="center" wrapText="1"/>
    </xf>
    <xf numFmtId="0" fontId="9" fillId="0" borderId="7" xfId="0" applyFont="1" applyFill="1" applyBorder="1" applyAlignment="1">
      <alignment vertical="center" wrapText="1"/>
    </xf>
    <xf numFmtId="0" fontId="1" fillId="0" borderId="15" xfId="1" applyFont="1" applyBorder="1"/>
    <xf numFmtId="177" fontId="9" fillId="0" borderId="5" xfId="1" applyNumberFormat="1" applyFont="1" applyBorder="1" applyAlignment="1">
      <alignment horizontal="center" vertical="center" wrapText="1" shrinkToFit="1"/>
    </xf>
    <xf numFmtId="0" fontId="9" fillId="0" borderId="2" xfId="1" applyFont="1" applyBorder="1" applyAlignment="1">
      <alignment vertical="center" shrinkToFit="1"/>
    </xf>
    <xf numFmtId="176" fontId="1" fillId="0" borderId="2" xfId="1" applyNumberFormat="1" applyFont="1" applyFill="1" applyBorder="1"/>
    <xf numFmtId="177" fontId="9" fillId="0" borderId="4" xfId="0" applyNumberFormat="1" applyFont="1" applyFill="1" applyBorder="1" applyAlignment="1">
      <alignment horizontal="center" vertical="center"/>
    </xf>
    <xf numFmtId="0" fontId="9" fillId="0" borderId="2" xfId="0" applyFont="1" applyFill="1" applyBorder="1" applyAlignment="1">
      <alignment vertical="center"/>
    </xf>
    <xf numFmtId="0" fontId="9" fillId="0" borderId="12" xfId="1" applyFont="1" applyBorder="1" applyAlignment="1">
      <alignment horizontal="left" vertical="center" wrapText="1"/>
    </xf>
    <xf numFmtId="0" fontId="9" fillId="0" borderId="16" xfId="1" applyFont="1" applyBorder="1" applyAlignment="1">
      <alignment horizontal="left" vertical="center" wrapText="1"/>
    </xf>
    <xf numFmtId="0" fontId="9" fillId="0" borderId="6" xfId="1" applyFont="1" applyBorder="1" applyAlignment="1">
      <alignment horizontal="left" vertical="top" wrapText="1" shrinkToFit="1"/>
    </xf>
    <xf numFmtId="0" fontId="9" fillId="0" borderId="8" xfId="1" applyFont="1" applyBorder="1" applyAlignment="1">
      <alignment horizontal="left" vertical="top" wrapText="1" shrinkToFit="1"/>
    </xf>
    <xf numFmtId="0" fontId="9" fillId="0" borderId="15" xfId="1" applyFont="1" applyBorder="1" applyAlignment="1">
      <alignment horizontal="left" vertical="top" wrapText="1" shrinkToFit="1"/>
    </xf>
    <xf numFmtId="0" fontId="9" fillId="0" borderId="2" xfId="1" applyFont="1" applyBorder="1" applyAlignment="1">
      <alignment vertical="center" shrinkToFit="1"/>
    </xf>
    <xf numFmtId="177" fontId="9" fillId="0" borderId="6" xfId="1" applyNumberFormat="1" applyFont="1" applyBorder="1" applyAlignment="1">
      <alignment horizontal="center" vertical="center" shrinkToFit="1"/>
    </xf>
    <xf numFmtId="176" fontId="1" fillId="0" borderId="49" xfId="1" applyNumberFormat="1" applyFont="1" applyFill="1" applyBorder="1" applyAlignment="1">
      <alignment horizontal="right" vertical="center"/>
    </xf>
    <xf numFmtId="176" fontId="1" fillId="0" borderId="0" xfId="1" applyNumberFormat="1" applyFont="1" applyFill="1" applyBorder="1" applyAlignment="1">
      <alignment horizontal="right" vertical="center"/>
    </xf>
    <xf numFmtId="0" fontId="9" fillId="0" borderId="14" xfId="1" applyFont="1" applyBorder="1" applyAlignment="1">
      <alignment horizontal="left" vertical="center" wrapText="1"/>
    </xf>
    <xf numFmtId="0" fontId="9" fillId="0" borderId="18" xfId="1" applyFont="1" applyBorder="1" applyAlignment="1">
      <alignment horizontal="left" vertical="center" wrapText="1"/>
    </xf>
    <xf numFmtId="0" fontId="9" fillId="0" borderId="2" xfId="1" applyFont="1" applyBorder="1" applyAlignment="1">
      <alignment horizontal="left" vertical="center" wrapText="1" shrinkToFit="1"/>
    </xf>
    <xf numFmtId="0" fontId="9" fillId="0" borderId="12" xfId="1" applyFont="1" applyBorder="1" applyAlignment="1">
      <alignment vertical="center" wrapText="1"/>
    </xf>
    <xf numFmtId="0" fontId="9" fillId="0" borderId="14" xfId="1" applyFont="1" applyBorder="1" applyAlignment="1">
      <alignment vertical="center" wrapText="1"/>
    </xf>
    <xf numFmtId="178" fontId="1" fillId="0" borderId="0" xfId="1" applyNumberFormat="1" applyFont="1" applyFill="1" applyBorder="1" applyAlignment="1">
      <alignment horizontal="right" vertical="center"/>
    </xf>
    <xf numFmtId="0" fontId="9" fillId="0" borderId="0" xfId="1" applyFont="1" applyBorder="1" applyAlignment="1">
      <alignment horizontal="left" vertical="center" wrapText="1"/>
    </xf>
    <xf numFmtId="0" fontId="9" fillId="0" borderId="6" xfId="1" applyFont="1" applyBorder="1" applyAlignment="1">
      <alignment horizontal="left" vertical="top" wrapText="1" shrinkToFit="1"/>
    </xf>
    <xf numFmtId="0" fontId="9" fillId="0" borderId="8" xfId="1" applyFont="1" applyBorder="1" applyAlignment="1">
      <alignment horizontal="left" vertical="top" wrapText="1" shrinkToFit="1"/>
    </xf>
    <xf numFmtId="178" fontId="1" fillId="0" borderId="0" xfId="1" applyNumberFormat="1" applyFont="1" applyFill="1" applyBorder="1" applyAlignment="1">
      <alignment horizontal="right" vertical="center"/>
    </xf>
    <xf numFmtId="0" fontId="9" fillId="0" borderId="12" xfId="1" applyFont="1" applyBorder="1" applyAlignment="1">
      <alignment horizontal="left" vertical="center" wrapText="1"/>
    </xf>
    <xf numFmtId="0" fontId="9" fillId="0" borderId="16" xfId="1" applyFont="1" applyBorder="1" applyAlignment="1">
      <alignment horizontal="left" vertical="center" wrapText="1"/>
    </xf>
    <xf numFmtId="0" fontId="9" fillId="0" borderId="12" xfId="1" applyFont="1" applyBorder="1" applyAlignment="1">
      <alignment vertical="center" wrapText="1"/>
    </xf>
    <xf numFmtId="0" fontId="9" fillId="0" borderId="14" xfId="1" applyFont="1" applyBorder="1" applyAlignment="1">
      <alignment vertical="center" wrapText="1"/>
    </xf>
    <xf numFmtId="0" fontId="9" fillId="0" borderId="2" xfId="1" applyFont="1" applyBorder="1" applyAlignment="1">
      <alignment vertical="center" shrinkToFit="1"/>
    </xf>
    <xf numFmtId="0" fontId="9" fillId="0" borderId="13" xfId="1" applyFont="1" applyBorder="1" applyAlignment="1">
      <alignment horizontal="left" vertical="center" wrapText="1" shrinkToFit="1"/>
    </xf>
    <xf numFmtId="0" fontId="9" fillId="0" borderId="7" xfId="1" applyFont="1" applyBorder="1" applyAlignment="1">
      <alignment horizontal="left" vertical="center" wrapText="1" shrinkToFit="1"/>
    </xf>
    <xf numFmtId="0" fontId="9" fillId="0" borderId="15" xfId="1" applyFont="1" applyBorder="1" applyAlignment="1">
      <alignment vertical="center" wrapText="1"/>
    </xf>
    <xf numFmtId="0" fontId="9" fillId="0" borderId="5" xfId="0" applyFont="1" applyBorder="1" applyAlignment="1">
      <alignment vertical="center" wrapText="1"/>
    </xf>
    <xf numFmtId="178" fontId="1" fillId="0" borderId="30" xfId="1" applyNumberFormat="1" applyFont="1" applyFill="1" applyBorder="1" applyAlignment="1">
      <alignment horizontal="right"/>
    </xf>
    <xf numFmtId="178" fontId="1" fillId="0" borderId="54" xfId="1" applyNumberFormat="1" applyFont="1" applyFill="1" applyBorder="1" applyAlignment="1">
      <alignment horizontal="right"/>
    </xf>
    <xf numFmtId="178" fontId="1" fillId="0" borderId="0" xfId="1" applyNumberFormat="1" applyFont="1" applyFill="1" applyBorder="1" applyAlignment="1">
      <alignment vertical="center"/>
    </xf>
    <xf numFmtId="178" fontId="1" fillId="0" borderId="1" xfId="1" applyNumberFormat="1" applyFont="1" applyFill="1" applyBorder="1" applyAlignment="1">
      <alignment vertical="center"/>
    </xf>
    <xf numFmtId="0" fontId="9" fillId="0" borderId="5" xfId="1" applyFont="1" applyBorder="1" applyAlignment="1">
      <alignment vertical="center"/>
    </xf>
    <xf numFmtId="176" fontId="1" fillId="0" borderId="29" xfId="1" applyNumberFormat="1" applyFont="1" applyBorder="1" applyAlignment="1">
      <alignment horizontal="right" vertical="center"/>
    </xf>
    <xf numFmtId="0" fontId="9" fillId="0" borderId="12" xfId="1" applyFont="1" applyBorder="1" applyAlignment="1">
      <alignment horizontal="left" vertical="center" wrapText="1"/>
    </xf>
    <xf numFmtId="0" fontId="9" fillId="0" borderId="16" xfId="1" applyFont="1" applyBorder="1" applyAlignment="1">
      <alignment horizontal="left" vertical="center" wrapText="1"/>
    </xf>
    <xf numFmtId="178" fontId="1" fillId="0" borderId="3" xfId="1" applyNumberFormat="1" applyFont="1" applyFill="1" applyBorder="1" applyAlignment="1">
      <alignment horizontal="right" vertical="center"/>
    </xf>
    <xf numFmtId="177" fontId="1" fillId="0" borderId="6" xfId="1" applyNumberFormat="1" applyFont="1" applyBorder="1" applyAlignment="1">
      <alignment horizontal="center" vertical="center" wrapText="1" shrinkToFit="1"/>
    </xf>
    <xf numFmtId="177" fontId="9" fillId="0" borderId="6" xfId="1" applyNumberFormat="1" applyFont="1" applyBorder="1" applyAlignment="1">
      <alignment horizontal="center" vertical="center"/>
    </xf>
    <xf numFmtId="178" fontId="1" fillId="0" borderId="0" xfId="1" applyNumberFormat="1" applyFont="1" applyFill="1" applyBorder="1" applyAlignment="1">
      <alignment horizontal="right" vertical="center"/>
    </xf>
    <xf numFmtId="177" fontId="1" fillId="0" borderId="4" xfId="1" applyNumberFormat="1" applyFont="1" applyBorder="1" applyAlignment="1">
      <alignment horizontal="center" vertical="center" shrinkToFit="1"/>
    </xf>
    <xf numFmtId="177" fontId="1" fillId="0" borderId="6" xfId="0" applyNumberFormat="1" applyFont="1" applyBorder="1" applyAlignment="1">
      <alignment horizontal="center" vertical="center" wrapText="1" shrinkToFit="1"/>
    </xf>
    <xf numFmtId="177" fontId="1" fillId="0" borderId="4" xfId="0" applyNumberFormat="1" applyFont="1" applyBorder="1" applyAlignment="1">
      <alignment horizontal="center" vertical="center" shrinkToFit="1"/>
    </xf>
    <xf numFmtId="177" fontId="9" fillId="0" borderId="8" xfId="1" applyNumberFormat="1" applyFont="1" applyBorder="1" applyAlignment="1">
      <alignment vertical="center"/>
    </xf>
    <xf numFmtId="177" fontId="9" fillId="0" borderId="15" xfId="1" applyNumberFormat="1" applyFont="1" applyBorder="1" applyAlignment="1">
      <alignment vertical="center"/>
    </xf>
    <xf numFmtId="177" fontId="9" fillId="0" borderId="4" xfId="1" applyNumberFormat="1" applyFont="1" applyBorder="1" applyAlignment="1">
      <alignment horizontal="center" vertical="center"/>
    </xf>
    <xf numFmtId="176" fontId="1" fillId="0" borderId="13" xfId="1" applyNumberFormat="1" applyFont="1" applyFill="1" applyBorder="1" applyAlignment="1">
      <alignment horizontal="right" vertical="center"/>
    </xf>
    <xf numFmtId="176" fontId="1" fillId="0" borderId="50" xfId="1" applyNumberFormat="1" applyFont="1" applyFill="1" applyBorder="1" applyAlignment="1">
      <alignment horizontal="right" vertical="center"/>
    </xf>
    <xf numFmtId="0" fontId="9" fillId="0" borderId="12" xfId="1" applyFont="1" applyFill="1" applyBorder="1" applyAlignment="1">
      <alignment horizontal="left" vertical="center" wrapText="1"/>
    </xf>
    <xf numFmtId="0" fontId="9" fillId="0" borderId="17" xfId="1" applyFont="1" applyFill="1" applyBorder="1" applyAlignment="1">
      <alignment horizontal="left" vertical="center" wrapText="1"/>
    </xf>
    <xf numFmtId="0" fontId="9" fillId="0" borderId="14" xfId="1" applyFont="1" applyFill="1" applyBorder="1" applyAlignment="1">
      <alignment horizontal="left" vertical="center" wrapText="1"/>
    </xf>
    <xf numFmtId="0" fontId="9" fillId="0" borderId="18" xfId="1" applyFont="1" applyFill="1" applyBorder="1" applyAlignment="1">
      <alignment horizontal="left" vertical="center" wrapText="1"/>
    </xf>
    <xf numFmtId="0" fontId="9" fillId="0" borderId="16" xfId="1" applyFont="1" applyFill="1" applyBorder="1" applyAlignment="1">
      <alignment horizontal="left" vertical="center" wrapText="1"/>
    </xf>
    <xf numFmtId="0" fontId="9" fillId="0" borderId="19" xfId="1" applyFont="1" applyFill="1" applyBorder="1" applyAlignment="1">
      <alignment horizontal="left" vertical="center" wrapText="1"/>
    </xf>
    <xf numFmtId="0" fontId="9" fillId="0" borderId="2" xfId="0" applyFont="1" applyFill="1" applyBorder="1" applyAlignment="1">
      <alignment horizontal="left" vertical="center" shrinkToFit="1"/>
    </xf>
    <xf numFmtId="0" fontId="9" fillId="0" borderId="6" xfId="0" applyFont="1" applyFill="1" applyBorder="1" applyAlignment="1">
      <alignment horizontal="left" vertical="top" wrapText="1" shrinkToFit="1"/>
    </xf>
    <xf numFmtId="0" fontId="9" fillId="0" borderId="8" xfId="0" applyFont="1" applyFill="1" applyBorder="1" applyAlignment="1">
      <alignment horizontal="left" vertical="top" wrapText="1" shrinkToFit="1"/>
    </xf>
    <xf numFmtId="0" fontId="9" fillId="0" borderId="15" xfId="0" applyFont="1" applyFill="1" applyBorder="1" applyAlignment="1">
      <alignment horizontal="left" vertical="top" wrapText="1" shrinkToFit="1"/>
    </xf>
    <xf numFmtId="0" fontId="9" fillId="0" borderId="6" xfId="3" applyFont="1" applyFill="1" applyBorder="1" applyAlignment="1">
      <alignment horizontal="left" vertical="center" wrapText="1"/>
    </xf>
    <xf numFmtId="0" fontId="9" fillId="0" borderId="8" xfId="3" applyFont="1" applyFill="1" applyBorder="1" applyAlignment="1">
      <alignment horizontal="left" vertical="center" wrapText="1"/>
    </xf>
    <xf numFmtId="0" fontId="9" fillId="0" borderId="6" xfId="1" applyFont="1" applyBorder="1" applyAlignment="1">
      <alignment vertical="center" wrapText="1"/>
    </xf>
    <xf numFmtId="0" fontId="9" fillId="0" borderId="8" xfId="1" applyFont="1" applyBorder="1" applyAlignment="1">
      <alignment vertical="center" wrapText="1"/>
    </xf>
    <xf numFmtId="0" fontId="9" fillId="0" borderId="15" xfId="1" applyFont="1" applyBorder="1" applyAlignment="1">
      <alignment vertical="center" wrapText="1"/>
    </xf>
    <xf numFmtId="0" fontId="9" fillId="0" borderId="6" xfId="1" applyFont="1" applyBorder="1" applyAlignment="1">
      <alignment horizontal="left" vertical="top" wrapText="1" shrinkToFit="1"/>
    </xf>
    <xf numFmtId="0" fontId="9" fillId="0" borderId="8" xfId="1" applyFont="1" applyBorder="1" applyAlignment="1">
      <alignment horizontal="left" vertical="top" wrapText="1" shrinkToFit="1"/>
    </xf>
    <xf numFmtId="0" fontId="9" fillId="0" borderId="15" xfId="1" applyFont="1" applyBorder="1" applyAlignment="1">
      <alignment horizontal="left" vertical="top" wrapText="1" shrinkToFit="1"/>
    </xf>
    <xf numFmtId="0" fontId="9" fillId="0" borderId="12" xfId="1" applyFont="1" applyBorder="1" applyAlignment="1">
      <alignment horizontal="left" vertical="center" wrapText="1"/>
    </xf>
    <xf numFmtId="0" fontId="9" fillId="0" borderId="17" xfId="1" applyFont="1" applyBorder="1" applyAlignment="1">
      <alignment horizontal="left" vertical="center" wrapText="1"/>
    </xf>
    <xf numFmtId="0" fontId="9" fillId="0" borderId="14" xfId="1" applyFont="1" applyBorder="1" applyAlignment="1">
      <alignment horizontal="left" vertical="center" wrapText="1"/>
    </xf>
    <xf numFmtId="0" fontId="9" fillId="0" borderId="18" xfId="1" applyFont="1" applyBorder="1" applyAlignment="1">
      <alignment horizontal="left" vertical="center" wrapText="1"/>
    </xf>
    <xf numFmtId="0" fontId="9" fillId="0" borderId="16" xfId="1" applyFont="1" applyBorder="1" applyAlignment="1">
      <alignment horizontal="left" vertical="center" wrapText="1"/>
    </xf>
    <xf numFmtId="0" fontId="9" fillId="0" borderId="19" xfId="1" applyFont="1" applyBorder="1" applyAlignment="1">
      <alignment horizontal="left" vertical="center" wrapText="1"/>
    </xf>
    <xf numFmtId="0" fontId="9" fillId="0" borderId="6" xfId="1" applyFont="1" applyBorder="1" applyAlignment="1">
      <alignment horizontal="left" vertical="center" wrapText="1"/>
    </xf>
    <xf numFmtId="0" fontId="9" fillId="0" borderId="8" xfId="1" applyFont="1" applyBorder="1" applyAlignment="1">
      <alignment horizontal="left" vertical="center" wrapText="1"/>
    </xf>
    <xf numFmtId="0" fontId="9" fillId="0" borderId="15" xfId="1" applyFont="1" applyBorder="1" applyAlignment="1">
      <alignment horizontal="left" vertical="center" wrapText="1"/>
    </xf>
    <xf numFmtId="0" fontId="9" fillId="0" borderId="2" xfId="1" applyFont="1" applyBorder="1" applyAlignment="1">
      <alignment horizontal="left" vertical="center" wrapText="1" shrinkToFit="1"/>
    </xf>
    <xf numFmtId="0" fontId="9" fillId="0" borderId="2" xfId="1" applyFont="1" applyBorder="1" applyAlignment="1">
      <alignment horizontal="left" vertical="center" shrinkToFit="1"/>
    </xf>
    <xf numFmtId="0" fontId="9" fillId="0" borderId="1" xfId="1" applyFont="1" applyBorder="1" applyAlignment="1">
      <alignment vertical="center" shrinkToFit="1"/>
    </xf>
    <xf numFmtId="0" fontId="9" fillId="0" borderId="12" xfId="1" applyFont="1" applyBorder="1" applyAlignment="1">
      <alignment horizontal="center" vertical="center" wrapText="1"/>
    </xf>
    <xf numFmtId="0" fontId="9" fillId="0" borderId="17" xfId="1" applyFont="1" applyBorder="1" applyAlignment="1">
      <alignment horizontal="center" vertical="center" wrapText="1"/>
    </xf>
    <xf numFmtId="0" fontId="9" fillId="0" borderId="14" xfId="1" applyFont="1" applyBorder="1" applyAlignment="1">
      <alignment horizontal="center" vertical="center" wrapText="1"/>
    </xf>
    <xf numFmtId="0" fontId="9" fillId="0" borderId="18" xfId="1" applyFont="1" applyBorder="1" applyAlignment="1">
      <alignment horizontal="center" vertical="center" wrapText="1"/>
    </xf>
    <xf numFmtId="0" fontId="9" fillId="0" borderId="16" xfId="1" applyFont="1" applyBorder="1" applyAlignment="1">
      <alignment horizontal="center" vertical="center" wrapText="1"/>
    </xf>
    <xf numFmtId="0" fontId="9" fillId="0" borderId="19" xfId="1" applyFont="1" applyBorder="1" applyAlignment="1">
      <alignment horizontal="center" vertical="center" wrapText="1"/>
    </xf>
    <xf numFmtId="0" fontId="9" fillId="0" borderId="13" xfId="1" applyFont="1" applyBorder="1" applyAlignment="1">
      <alignment horizontal="left" vertical="center" shrinkToFit="1"/>
    </xf>
    <xf numFmtId="0" fontId="9" fillId="0" borderId="17" xfId="1" applyFont="1" applyBorder="1" applyAlignment="1">
      <alignment horizontal="left" vertical="center" shrinkToFit="1"/>
    </xf>
    <xf numFmtId="0" fontId="9" fillId="0" borderId="20" xfId="1" applyFont="1" applyBorder="1" applyAlignment="1">
      <alignment horizontal="left" vertical="center" shrinkToFit="1"/>
    </xf>
    <xf numFmtId="0" fontId="9" fillId="0" borderId="21" xfId="1" applyFont="1" applyBorder="1" applyAlignment="1">
      <alignment horizontal="left" vertical="center" shrinkToFit="1"/>
    </xf>
    <xf numFmtId="0" fontId="9" fillId="0" borderId="22" xfId="1" applyFont="1" applyBorder="1" applyAlignment="1">
      <alignment horizontal="left" vertical="center" shrinkToFit="1"/>
    </xf>
    <xf numFmtId="0" fontId="9" fillId="0" borderId="55" xfId="1" applyFont="1" applyBorder="1" applyAlignment="1">
      <alignment horizontal="left" vertical="center" shrinkToFit="1"/>
    </xf>
    <xf numFmtId="0" fontId="9" fillId="0" borderId="12" xfId="1" applyFont="1" applyBorder="1" applyAlignment="1">
      <alignment vertical="center" wrapText="1"/>
    </xf>
    <xf numFmtId="0" fontId="9" fillId="0" borderId="17" xfId="1" applyFont="1" applyBorder="1" applyAlignment="1">
      <alignment vertical="center" wrapText="1"/>
    </xf>
    <xf numFmtId="0" fontId="9" fillId="0" borderId="14" xfId="1" applyFont="1" applyBorder="1" applyAlignment="1">
      <alignment vertical="center" wrapText="1"/>
    </xf>
    <xf numFmtId="0" fontId="9" fillId="0" borderId="18" xfId="1" applyFont="1" applyBorder="1" applyAlignment="1">
      <alignment vertical="center" wrapText="1"/>
    </xf>
    <xf numFmtId="0" fontId="9" fillId="0" borderId="16" xfId="1" applyFont="1" applyBorder="1" applyAlignment="1">
      <alignment vertical="center" wrapText="1"/>
    </xf>
    <xf numFmtId="0" fontId="9" fillId="0" borderId="19" xfId="1" applyFont="1" applyBorder="1" applyAlignment="1">
      <alignment vertical="center" wrapText="1"/>
    </xf>
    <xf numFmtId="178" fontId="9" fillId="0" borderId="6" xfId="1" applyNumberFormat="1" applyFont="1" applyFill="1" applyBorder="1" applyAlignment="1">
      <alignment horizontal="center" vertical="top" wrapText="1"/>
    </xf>
    <xf numFmtId="178" fontId="9" fillId="0" borderId="8" xfId="1" applyNumberFormat="1" applyFont="1" applyFill="1" applyBorder="1" applyAlignment="1">
      <alignment horizontal="center" vertical="top" wrapText="1"/>
    </xf>
    <xf numFmtId="178" fontId="9" fillId="0" borderId="15" xfId="1" applyNumberFormat="1" applyFont="1" applyFill="1" applyBorder="1" applyAlignment="1">
      <alignment horizontal="center" vertical="top" wrapText="1"/>
    </xf>
    <xf numFmtId="0" fontId="9" fillId="0" borderId="2" xfId="0" applyFont="1" applyFill="1" applyBorder="1" applyAlignment="1">
      <alignment vertical="center"/>
    </xf>
    <xf numFmtId="0" fontId="9" fillId="0" borderId="7" xfId="0" applyFont="1" applyFill="1" applyBorder="1" applyAlignment="1">
      <alignment vertical="center"/>
    </xf>
    <xf numFmtId="178" fontId="9" fillId="0" borderId="6" xfId="1" applyNumberFormat="1" applyFont="1" applyFill="1" applyBorder="1" applyAlignment="1">
      <alignment horizontal="left" vertical="top" wrapText="1"/>
    </xf>
    <xf numFmtId="178" fontId="9" fillId="0" borderId="15" xfId="1" applyNumberFormat="1" applyFont="1" applyFill="1" applyBorder="1" applyAlignment="1">
      <alignment horizontal="left" vertical="top" wrapText="1"/>
    </xf>
    <xf numFmtId="0" fontId="9" fillId="0" borderId="7" xfId="1" applyFont="1" applyBorder="1" applyAlignment="1">
      <alignment horizontal="left" vertical="center" shrinkToFit="1"/>
    </xf>
    <xf numFmtId="0" fontId="9" fillId="0" borderId="17" xfId="0" applyFont="1" applyFill="1" applyBorder="1" applyAlignment="1">
      <alignment horizontal="left" vertical="center" wrapText="1"/>
    </xf>
    <xf numFmtId="0" fontId="9" fillId="0" borderId="18" xfId="0" applyFont="1" applyFill="1" applyBorder="1" applyAlignment="1">
      <alignment horizontal="left" vertical="center" wrapText="1"/>
    </xf>
    <xf numFmtId="178" fontId="12" fillId="0" borderId="12" xfId="1" applyNumberFormat="1" applyFont="1" applyFill="1" applyBorder="1" applyAlignment="1">
      <alignment horizontal="left" vertical="center" wrapText="1"/>
    </xf>
    <xf numFmtId="178" fontId="12" fillId="0" borderId="13" xfId="1" applyNumberFormat="1" applyFont="1" applyFill="1" applyBorder="1" applyAlignment="1">
      <alignment horizontal="left" vertical="center" wrapText="1"/>
    </xf>
    <xf numFmtId="178" fontId="12" fillId="0" borderId="14" xfId="1" applyNumberFormat="1" applyFont="1" applyFill="1" applyBorder="1" applyAlignment="1">
      <alignment horizontal="left" vertical="center" wrapText="1"/>
    </xf>
    <xf numFmtId="178" fontId="12" fillId="0" borderId="0" xfId="1" applyNumberFormat="1" applyFont="1" applyFill="1" applyBorder="1" applyAlignment="1">
      <alignment horizontal="left" vertical="center" wrapText="1"/>
    </xf>
    <xf numFmtId="178" fontId="12" fillId="0" borderId="16" xfId="1" applyNumberFormat="1" applyFont="1" applyFill="1" applyBorder="1" applyAlignment="1">
      <alignment horizontal="left" vertical="center" wrapText="1"/>
    </xf>
    <xf numFmtId="178" fontId="12" fillId="0" borderId="1" xfId="1" applyNumberFormat="1" applyFont="1" applyFill="1" applyBorder="1" applyAlignment="1">
      <alignment horizontal="left" vertical="center" wrapText="1"/>
    </xf>
    <xf numFmtId="177" fontId="9" fillId="0" borderId="6" xfId="1" applyNumberFormat="1" applyFont="1" applyFill="1" applyBorder="1" applyAlignment="1">
      <alignment horizontal="center" vertical="center" wrapText="1"/>
    </xf>
    <xf numFmtId="177" fontId="9" fillId="0" borderId="8" xfId="1" applyNumberFormat="1" applyFont="1" applyFill="1" applyBorder="1" applyAlignment="1">
      <alignment horizontal="center" vertical="center" wrapText="1"/>
    </xf>
    <xf numFmtId="177" fontId="9" fillId="0" borderId="15" xfId="1" applyNumberFormat="1" applyFont="1" applyFill="1" applyBorder="1" applyAlignment="1">
      <alignment horizontal="center" vertical="center" wrapText="1"/>
    </xf>
    <xf numFmtId="178" fontId="12" fillId="0" borderId="5" xfId="1" applyNumberFormat="1" applyFont="1" applyFill="1" applyBorder="1" applyAlignment="1">
      <alignment horizontal="left" vertical="center" wrapText="1"/>
    </xf>
    <xf numFmtId="178" fontId="12" fillId="0" borderId="2" xfId="1" applyNumberFormat="1" applyFont="1" applyFill="1" applyBorder="1" applyAlignment="1">
      <alignment horizontal="left" vertical="center" wrapText="1"/>
    </xf>
    <xf numFmtId="0" fontId="9" fillId="0" borderId="2"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2" xfId="1" applyFont="1" applyBorder="1" applyAlignment="1">
      <alignment vertical="center"/>
    </xf>
    <xf numFmtId="179" fontId="9" fillId="0" borderId="6" xfId="1" quotePrefix="1" applyNumberFormat="1" applyFont="1" applyBorder="1" applyAlignment="1">
      <alignment horizontal="center" vertical="center" wrapText="1" shrinkToFit="1"/>
    </xf>
    <xf numFmtId="179" fontId="9" fillId="0" borderId="15" xfId="1" applyNumberFormat="1" applyFont="1" applyBorder="1" applyAlignment="1">
      <alignment horizontal="center" vertical="center" wrapText="1" shrinkToFit="1"/>
    </xf>
    <xf numFmtId="0" fontId="13" fillId="0" borderId="13" xfId="1" applyFont="1" applyBorder="1" applyAlignment="1">
      <alignment horizontal="right" vertical="center" wrapText="1"/>
    </xf>
    <xf numFmtId="0" fontId="13" fillId="0" borderId="17" xfId="1" applyFont="1" applyBorder="1" applyAlignment="1">
      <alignment horizontal="right" vertical="center" wrapText="1"/>
    </xf>
    <xf numFmtId="0" fontId="6" fillId="0" borderId="2" xfId="1" applyFont="1" applyBorder="1" applyAlignment="1">
      <alignment horizontal="center" vertical="center"/>
    </xf>
    <xf numFmtId="0" fontId="1" fillId="0" borderId="7" xfId="1" applyFont="1" applyBorder="1" applyAlignment="1">
      <alignment horizontal="center"/>
    </xf>
    <xf numFmtId="0" fontId="1" fillId="0" borderId="4" xfId="1" applyFont="1" applyBorder="1" applyAlignment="1">
      <alignment horizontal="center"/>
    </xf>
    <xf numFmtId="0" fontId="6" fillId="0" borderId="12" xfId="1" applyFont="1" applyBorder="1" applyAlignment="1">
      <alignment horizontal="center" vertical="center" wrapText="1" shrinkToFit="1"/>
    </xf>
    <xf numFmtId="0" fontId="6" fillId="0" borderId="17" xfId="1" applyFont="1" applyBorder="1" applyAlignment="1">
      <alignment horizontal="center" vertical="center" wrapText="1" shrinkToFit="1"/>
    </xf>
    <xf numFmtId="0" fontId="6" fillId="0" borderId="14" xfId="1" applyFont="1" applyBorder="1" applyAlignment="1">
      <alignment horizontal="center" vertical="center" wrapText="1" shrinkToFit="1"/>
    </xf>
    <xf numFmtId="0" fontId="6" fillId="0" borderId="18" xfId="1" applyFont="1" applyBorder="1" applyAlignment="1">
      <alignment horizontal="center" vertical="center" wrapText="1" shrinkToFit="1"/>
    </xf>
    <xf numFmtId="0" fontId="6" fillId="0" borderId="16" xfId="1" applyFont="1" applyBorder="1" applyAlignment="1">
      <alignment horizontal="center" vertical="center" wrapText="1" shrinkToFit="1"/>
    </xf>
    <xf numFmtId="0" fontId="6" fillId="0" borderId="19" xfId="1" applyFont="1" applyBorder="1" applyAlignment="1">
      <alignment horizontal="center" vertical="center" wrapText="1" shrinkToFit="1"/>
    </xf>
    <xf numFmtId="0" fontId="6" fillId="0" borderId="4" xfId="1" applyFont="1" applyBorder="1" applyAlignment="1">
      <alignment horizontal="center" vertical="center" shrinkToFit="1"/>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0" fontId="9" fillId="0" borderId="4" xfId="1" applyFont="1" applyBorder="1" applyAlignment="1">
      <alignment vertical="center" wrapText="1" shrinkToFit="1"/>
    </xf>
    <xf numFmtId="0" fontId="9" fillId="0" borderId="4" xfId="1" applyFont="1" applyBorder="1" applyAlignment="1">
      <alignment vertical="center" shrinkToFit="1"/>
    </xf>
    <xf numFmtId="0" fontId="1" fillId="0" borderId="2" xfId="1" applyFont="1" applyBorder="1" applyAlignment="1">
      <alignment horizontal="left" vertical="center" wrapText="1" shrinkToFit="1"/>
    </xf>
    <xf numFmtId="0" fontId="9" fillId="0" borderId="4" xfId="1" applyFont="1" applyBorder="1" applyAlignment="1">
      <alignment vertical="center" wrapText="1"/>
    </xf>
    <xf numFmtId="0" fontId="9" fillId="0" borderId="4" xfId="1" applyFont="1" applyBorder="1" applyAlignment="1">
      <alignment vertical="center"/>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15" xfId="1" applyFont="1" applyBorder="1" applyAlignment="1">
      <alignment horizontal="left" vertical="top" wrapText="1" shrinkToFit="1"/>
    </xf>
    <xf numFmtId="0" fontId="1" fillId="0" borderId="2" xfId="2" applyFont="1" applyFill="1" applyBorder="1" applyAlignment="1">
      <alignment horizontal="left" vertical="center" wrapText="1"/>
    </xf>
    <xf numFmtId="0" fontId="6" fillId="0" borderId="0" xfId="1" applyFont="1" applyBorder="1" applyAlignment="1">
      <alignment horizontal="center"/>
    </xf>
    <xf numFmtId="0" fontId="7" fillId="0" borderId="9" xfId="1" applyFont="1" applyBorder="1" applyAlignment="1">
      <alignment vertical="center" shrinkToFit="1"/>
    </xf>
    <xf numFmtId="0" fontId="7" fillId="0" borderId="9" xfId="1" applyFont="1" applyBorder="1" applyAlignment="1">
      <alignment vertical="center" wrapText="1"/>
    </xf>
    <xf numFmtId="0" fontId="7" fillId="0" borderId="11" xfId="1" applyFont="1" applyBorder="1" applyAlignment="1">
      <alignment horizontal="left" vertical="center" shrinkToFit="1"/>
    </xf>
    <xf numFmtId="0" fontId="9" fillId="0" borderId="41" xfId="1" applyFont="1" applyBorder="1" applyAlignment="1">
      <alignment horizontal="left" vertical="center" shrinkToFit="1"/>
    </xf>
    <xf numFmtId="0" fontId="9" fillId="0" borderId="2" xfId="1" applyFont="1" applyFill="1" applyBorder="1" applyAlignment="1">
      <alignment horizontal="left" vertical="center" shrinkToFit="1"/>
    </xf>
    <xf numFmtId="0" fontId="9" fillId="0" borderId="12" xfId="1" applyFont="1" applyBorder="1" applyAlignment="1">
      <alignment horizontal="left" vertical="top" wrapText="1"/>
    </xf>
    <xf numFmtId="0" fontId="9" fillId="0" borderId="17" xfId="1" applyFont="1" applyBorder="1" applyAlignment="1">
      <alignment horizontal="left" vertical="top" wrapText="1"/>
    </xf>
    <xf numFmtId="0" fontId="9" fillId="0" borderId="14" xfId="1" applyFont="1" applyBorder="1" applyAlignment="1">
      <alignment horizontal="left" vertical="top" wrapText="1"/>
    </xf>
    <xf numFmtId="0" fontId="9" fillId="0" borderId="18" xfId="1" applyFont="1" applyBorder="1" applyAlignment="1">
      <alignment horizontal="left" vertical="top" wrapText="1"/>
    </xf>
    <xf numFmtId="0" fontId="9" fillId="0" borderId="6" xfId="1" applyFont="1" applyBorder="1" applyAlignment="1">
      <alignment horizontal="left" vertical="top" wrapText="1"/>
    </xf>
    <xf numFmtId="0" fontId="9" fillId="0" borderId="8" xfId="1" applyFont="1" applyBorder="1" applyAlignment="1">
      <alignment horizontal="left" vertical="top" wrapText="1"/>
    </xf>
    <xf numFmtId="0" fontId="9" fillId="0" borderId="47" xfId="1" applyFont="1" applyBorder="1" applyAlignment="1">
      <alignment horizontal="left" vertical="center" wrapText="1" shrinkToFit="1"/>
    </xf>
    <xf numFmtId="0" fontId="9" fillId="0" borderId="17" xfId="1" applyFont="1" applyBorder="1" applyAlignment="1">
      <alignment horizontal="left" vertical="center" wrapText="1" shrinkToFit="1"/>
    </xf>
    <xf numFmtId="0" fontId="9" fillId="0" borderId="48" xfId="1" applyFont="1" applyBorder="1" applyAlignment="1">
      <alignment horizontal="left" vertical="center" wrapText="1" shrinkToFit="1"/>
    </xf>
    <xf numFmtId="0" fontId="9" fillId="0" borderId="18" xfId="1" applyFont="1" applyBorder="1" applyAlignment="1">
      <alignment horizontal="left" vertical="center" wrapText="1" shrinkToFit="1"/>
    </xf>
    <xf numFmtId="178" fontId="1" fillId="0" borderId="3" xfId="1" applyNumberFormat="1" applyFont="1" applyFill="1" applyBorder="1" applyAlignment="1">
      <alignment horizontal="right" vertical="center"/>
    </xf>
    <xf numFmtId="178" fontId="1" fillId="0" borderId="28" xfId="1" applyNumberFormat="1" applyFont="1" applyFill="1" applyBorder="1" applyAlignment="1">
      <alignment horizontal="right" vertical="center"/>
    </xf>
    <xf numFmtId="0" fontId="1" fillId="0" borderId="8" xfId="1" applyFont="1" applyBorder="1" applyAlignment="1">
      <alignment horizontal="left" vertical="top" wrapText="1"/>
    </xf>
    <xf numFmtId="0" fontId="1" fillId="0" borderId="15" xfId="1" applyFont="1" applyBorder="1" applyAlignment="1">
      <alignment horizontal="left" vertical="top" wrapText="1"/>
    </xf>
    <xf numFmtId="0" fontId="1" fillId="0" borderId="6" xfId="1" applyFont="1" applyBorder="1" applyAlignment="1">
      <alignment horizontal="left" vertical="top"/>
    </xf>
    <xf numFmtId="0" fontId="1" fillId="0" borderId="8" xfId="1" applyFont="1" applyBorder="1" applyAlignment="1">
      <alignment horizontal="left" vertical="top"/>
    </xf>
    <xf numFmtId="0" fontId="1" fillId="0" borderId="15" xfId="1" applyFont="1" applyBorder="1" applyAlignment="1">
      <alignment horizontal="left" vertical="top"/>
    </xf>
    <xf numFmtId="0" fontId="9" fillId="0" borderId="1" xfId="1" applyFont="1" applyBorder="1" applyAlignment="1">
      <alignment horizontal="left" vertical="center" shrinkToFit="1"/>
    </xf>
    <xf numFmtId="0" fontId="4" fillId="0" borderId="1" xfId="0" applyFont="1" applyBorder="1" applyAlignment="1">
      <alignment horizontal="left" vertical="center" shrinkToFit="1"/>
    </xf>
    <xf numFmtId="0" fontId="9" fillId="0" borderId="2" xfId="1" applyFont="1" applyBorder="1" applyAlignment="1">
      <alignment vertical="center" shrinkToFit="1"/>
    </xf>
    <xf numFmtId="177" fontId="9" fillId="0" borderId="6" xfId="1" applyNumberFormat="1" applyFont="1" applyBorder="1" applyAlignment="1">
      <alignment horizontal="center" vertical="center" shrinkToFit="1"/>
    </xf>
    <xf numFmtId="177" fontId="9" fillId="0" borderId="8" xfId="1" applyNumberFormat="1" applyFont="1" applyBorder="1" applyAlignment="1">
      <alignment horizontal="center" vertical="center" shrinkToFit="1"/>
    </xf>
    <xf numFmtId="177" fontId="9" fillId="0" borderId="15" xfId="1" applyNumberFormat="1" applyFont="1" applyBorder="1" applyAlignment="1">
      <alignment horizontal="center" vertical="center" shrinkToFit="1"/>
    </xf>
    <xf numFmtId="178" fontId="1" fillId="0" borderId="35" xfId="1" applyNumberFormat="1" applyFont="1" applyFill="1" applyBorder="1" applyAlignment="1">
      <alignment horizontal="right" vertical="center"/>
    </xf>
    <xf numFmtId="178" fontId="1" fillId="0" borderId="0" xfId="1" applyNumberFormat="1" applyFont="1" applyFill="1" applyBorder="1" applyAlignment="1">
      <alignment horizontal="right" vertical="center"/>
    </xf>
    <xf numFmtId="177" fontId="1" fillId="0" borderId="6" xfId="1" applyNumberFormat="1" applyFont="1" applyBorder="1" applyAlignment="1">
      <alignment horizontal="center" vertical="center" wrapText="1" shrinkToFit="1"/>
    </xf>
    <xf numFmtId="177" fontId="1" fillId="0" borderId="15" xfId="1" applyNumberFormat="1" applyFont="1" applyBorder="1" applyAlignment="1">
      <alignment horizontal="center" vertical="center" wrapText="1" shrinkToFit="1"/>
    </xf>
    <xf numFmtId="0" fontId="9" fillId="0" borderId="0" xfId="1" applyFont="1" applyBorder="1" applyAlignment="1">
      <alignment horizontal="left" vertical="center" wrapText="1"/>
    </xf>
    <xf numFmtId="0" fontId="10" fillId="0" borderId="4" xfId="1" applyFont="1" applyBorder="1" applyAlignment="1">
      <alignment vertical="center" wrapText="1"/>
    </xf>
    <xf numFmtId="0" fontId="9" fillId="0" borderId="42" xfId="1" applyFont="1" applyBorder="1" applyAlignment="1">
      <alignment horizontal="left" vertical="center" shrinkToFit="1"/>
    </xf>
    <xf numFmtId="0" fontId="9" fillId="0" borderId="37" xfId="1" applyFont="1" applyBorder="1" applyAlignment="1">
      <alignment horizontal="left" vertical="center" shrinkToFit="1"/>
    </xf>
    <xf numFmtId="0" fontId="9" fillId="0" borderId="38" xfId="1" applyFont="1" applyBorder="1" applyAlignment="1">
      <alignment horizontal="left" vertical="center" shrinkToFit="1"/>
    </xf>
    <xf numFmtId="0" fontId="9" fillId="0" borderId="12" xfId="1" applyFont="1" applyBorder="1" applyAlignment="1">
      <alignment horizontal="left" vertical="center" shrinkToFit="1"/>
    </xf>
    <xf numFmtId="0" fontId="9" fillId="0" borderId="43" xfId="1" applyFont="1" applyBorder="1" applyAlignment="1">
      <alignment horizontal="left" vertical="center" wrapText="1" shrinkToFit="1"/>
    </xf>
    <xf numFmtId="0" fontId="9" fillId="0" borderId="39" xfId="1" applyFont="1" applyBorder="1" applyAlignment="1">
      <alignment horizontal="left" vertical="center" shrinkToFit="1"/>
    </xf>
    <xf numFmtId="0" fontId="9" fillId="0" borderId="40" xfId="1" applyFont="1" applyBorder="1" applyAlignment="1">
      <alignment horizontal="left" vertical="center" shrinkToFit="1"/>
    </xf>
    <xf numFmtId="178" fontId="1" fillId="2" borderId="32" xfId="1" applyNumberFormat="1" applyFont="1" applyFill="1" applyBorder="1" applyAlignment="1">
      <alignment horizontal="right" vertical="center"/>
    </xf>
    <xf numFmtId="178" fontId="1" fillId="2" borderId="0" xfId="1" applyNumberFormat="1" applyFont="1" applyFill="1" applyBorder="1" applyAlignment="1">
      <alignment horizontal="right" vertical="center"/>
    </xf>
    <xf numFmtId="0" fontId="9" fillId="0" borderId="51" xfId="1" applyFont="1" applyBorder="1" applyAlignment="1">
      <alignment horizontal="left" vertical="center" wrapText="1" shrinkToFit="1"/>
    </xf>
    <xf numFmtId="0" fontId="9" fillId="0" borderId="52" xfId="1" applyFont="1" applyBorder="1" applyAlignment="1">
      <alignment horizontal="left" vertical="center" shrinkToFit="1"/>
    </xf>
    <xf numFmtId="0" fontId="9" fillId="0" borderId="53" xfId="1" applyFont="1" applyBorder="1" applyAlignment="1">
      <alignment horizontal="left" vertical="center" shrinkToFit="1"/>
    </xf>
    <xf numFmtId="0" fontId="9" fillId="0" borderId="44" xfId="1" applyFont="1" applyBorder="1" applyAlignment="1">
      <alignment horizontal="left" vertical="center" shrinkToFit="1"/>
    </xf>
    <xf numFmtId="0" fontId="9" fillId="0" borderId="45" xfId="1" applyFont="1" applyBorder="1" applyAlignment="1">
      <alignment horizontal="left" vertical="center" shrinkToFit="1"/>
    </xf>
    <xf numFmtId="0" fontId="9" fillId="0" borderId="46" xfId="1" applyFont="1" applyBorder="1" applyAlignment="1">
      <alignment horizontal="left" vertical="center" shrinkToFit="1"/>
    </xf>
    <xf numFmtId="0" fontId="4" fillId="0" borderId="13" xfId="0" applyFont="1" applyBorder="1" applyAlignment="1">
      <alignment horizontal="left" vertical="center" shrinkToFit="1"/>
    </xf>
    <xf numFmtId="178" fontId="1" fillId="2" borderId="1" xfId="1" applyNumberFormat="1" applyFont="1" applyFill="1" applyBorder="1" applyAlignment="1">
      <alignment horizontal="right" vertical="center"/>
    </xf>
    <xf numFmtId="0" fontId="4" fillId="0" borderId="2" xfId="0" applyFont="1" applyBorder="1" applyAlignment="1">
      <alignment horizontal="left" vertical="center" shrinkToFit="1"/>
    </xf>
    <xf numFmtId="0" fontId="6" fillId="0" borderId="4" xfId="1" applyFont="1" applyBorder="1" applyAlignment="1">
      <alignment horizontal="center" wrapText="1" shrinkToFit="1"/>
    </xf>
    <xf numFmtId="0" fontId="6" fillId="0" borderId="5" xfId="1" applyFont="1" applyBorder="1" applyAlignment="1">
      <alignment horizontal="center" vertical="center" shrinkToFit="1"/>
    </xf>
    <xf numFmtId="0" fontId="6" fillId="0" borderId="7" xfId="1" applyFont="1" applyBorder="1" applyAlignment="1">
      <alignment horizontal="center" vertical="center" shrinkToFit="1"/>
    </xf>
    <xf numFmtId="0" fontId="9" fillId="0" borderId="19" xfId="1" applyFont="1" applyBorder="1" applyAlignment="1">
      <alignment horizontal="left" vertical="center" shrinkToFit="1"/>
    </xf>
  </cellXfs>
  <cellStyles count="5">
    <cellStyle name="標準" xfId="0" builtinId="0"/>
    <cellStyle name="標準 2" xfId="2"/>
    <cellStyle name="標準 3" xfId="4"/>
    <cellStyle name="標準_共同審査会公告前様式2-2" xfId="3"/>
    <cellStyle name="標準_特別簡易型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3</xdr:row>
      <xdr:rowOff>54429</xdr:rowOff>
    </xdr:from>
    <xdr:to>
      <xdr:col>6</xdr:col>
      <xdr:colOff>639535</xdr:colOff>
      <xdr:row>4</xdr:row>
      <xdr:rowOff>231322</xdr:rowOff>
    </xdr:to>
    <xdr:sp macro="" textlink="">
      <xdr:nvSpPr>
        <xdr:cNvPr id="2" name="角丸四角形 1"/>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2</xdr:col>
          <xdr:colOff>2190750</xdr:colOff>
          <xdr:row>5</xdr:row>
          <xdr:rowOff>257175</xdr:rowOff>
        </xdr:from>
        <xdr:to>
          <xdr:col>4</xdr:col>
          <xdr:colOff>66675</xdr:colOff>
          <xdr:row>5</xdr:row>
          <xdr:rowOff>552450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133350</xdr:rowOff>
        </xdr:from>
        <xdr:to>
          <xdr:col>4</xdr:col>
          <xdr:colOff>57150</xdr:colOff>
          <xdr:row>6</xdr:row>
          <xdr:rowOff>400050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209550</xdr:rowOff>
        </xdr:from>
        <xdr:to>
          <xdr:col>4</xdr:col>
          <xdr:colOff>57150</xdr:colOff>
          <xdr:row>7</xdr:row>
          <xdr:rowOff>466725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19050</xdr:rowOff>
        </xdr:from>
        <xdr:to>
          <xdr:col>4</xdr:col>
          <xdr:colOff>57150</xdr:colOff>
          <xdr:row>14</xdr:row>
          <xdr:rowOff>276225</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4</xdr:col>
          <xdr:colOff>57150</xdr:colOff>
          <xdr:row>16</xdr:row>
          <xdr:rowOff>257175</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47625</xdr:rowOff>
        </xdr:from>
        <xdr:to>
          <xdr:col>4</xdr:col>
          <xdr:colOff>57150</xdr:colOff>
          <xdr:row>15</xdr:row>
          <xdr:rowOff>304800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38</xdr:row>
          <xdr:rowOff>47625</xdr:rowOff>
        </xdr:from>
        <xdr:to>
          <xdr:col>4</xdr:col>
          <xdr:colOff>66675</xdr:colOff>
          <xdr:row>38</xdr:row>
          <xdr:rowOff>295275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0</xdr:rowOff>
        </xdr:from>
        <xdr:to>
          <xdr:col>4</xdr:col>
          <xdr:colOff>57150</xdr:colOff>
          <xdr:row>49</xdr:row>
          <xdr:rowOff>257175</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9525</xdr:rowOff>
        </xdr:from>
        <xdr:to>
          <xdr:col>4</xdr:col>
          <xdr:colOff>57150</xdr:colOff>
          <xdr:row>49</xdr:row>
          <xdr:rowOff>266700</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95250</xdr:rowOff>
        </xdr:from>
        <xdr:to>
          <xdr:col>4</xdr:col>
          <xdr:colOff>57150</xdr:colOff>
          <xdr:row>64</xdr:row>
          <xdr:rowOff>352425</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38100</xdr:rowOff>
        </xdr:from>
        <xdr:to>
          <xdr:col>4</xdr:col>
          <xdr:colOff>57150</xdr:colOff>
          <xdr:row>66</xdr:row>
          <xdr:rowOff>9525</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92</xdr:row>
          <xdr:rowOff>114300</xdr:rowOff>
        </xdr:from>
        <xdr:to>
          <xdr:col>4</xdr:col>
          <xdr:colOff>0</xdr:colOff>
          <xdr:row>92</xdr:row>
          <xdr:rowOff>228600</xdr:rowOff>
        </xdr:to>
        <xdr:sp macro="" textlink="">
          <xdr:nvSpPr>
            <xdr:cNvPr id="10273" name="Check Box 33" hidden="1">
              <a:extLst>
                <a:ext uri="{63B3BB69-23CF-44E3-9099-C40C66FF867C}">
                  <a14:compatExt spid="_x0000_s10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109</xdr:row>
          <xdr:rowOff>57150</xdr:rowOff>
        </xdr:from>
        <xdr:to>
          <xdr:col>4</xdr:col>
          <xdr:colOff>57150</xdr:colOff>
          <xdr:row>109</xdr:row>
          <xdr:rowOff>333375</xdr:rowOff>
        </xdr:to>
        <xdr:sp macro="" textlink="">
          <xdr:nvSpPr>
            <xdr:cNvPr id="10281" name="Check Box 41" hidden="1">
              <a:extLst>
                <a:ext uri="{63B3BB69-23CF-44E3-9099-C40C66FF867C}">
                  <a14:compatExt spid="_x0000_s10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110</xdr:row>
          <xdr:rowOff>76200</xdr:rowOff>
        </xdr:from>
        <xdr:to>
          <xdr:col>4</xdr:col>
          <xdr:colOff>57150</xdr:colOff>
          <xdr:row>110</xdr:row>
          <xdr:rowOff>323850</xdr:rowOff>
        </xdr:to>
        <xdr:sp macro="" textlink="">
          <xdr:nvSpPr>
            <xdr:cNvPr id="10284" name="Check Box 44" hidden="1">
              <a:extLst>
                <a:ext uri="{63B3BB69-23CF-44E3-9099-C40C66FF867C}">
                  <a14:compatExt spid="_x0000_s1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112</xdr:row>
          <xdr:rowOff>95250</xdr:rowOff>
        </xdr:from>
        <xdr:to>
          <xdr:col>4</xdr:col>
          <xdr:colOff>57150</xdr:colOff>
          <xdr:row>113</xdr:row>
          <xdr:rowOff>152400</xdr:rowOff>
        </xdr:to>
        <xdr:sp macro="" textlink="">
          <xdr:nvSpPr>
            <xdr:cNvPr id="10285" name="Check Box 45" hidden="1">
              <a:extLst>
                <a:ext uri="{63B3BB69-23CF-44E3-9099-C40C66FF867C}">
                  <a14:compatExt spid="_x0000_s10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2190750</xdr:colOff>
          <xdr:row>115</xdr:row>
          <xdr:rowOff>0</xdr:rowOff>
        </xdr:from>
        <xdr:to>
          <xdr:col>4</xdr:col>
          <xdr:colOff>57150</xdr:colOff>
          <xdr:row>116</xdr:row>
          <xdr:rowOff>0</xdr:rowOff>
        </xdr:to>
        <xdr:sp macro="" textlink="">
          <xdr:nvSpPr>
            <xdr:cNvPr id="10286" name="Check Box 46" hidden="1">
              <a:extLst>
                <a:ext uri="{63B3BB69-23CF-44E3-9099-C40C66FF867C}">
                  <a14:compatExt spid="_x0000_s1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117</xdr:row>
          <xdr:rowOff>180975</xdr:rowOff>
        </xdr:from>
        <xdr:to>
          <xdr:col>4</xdr:col>
          <xdr:colOff>57150</xdr:colOff>
          <xdr:row>117</xdr:row>
          <xdr:rowOff>438150</xdr:rowOff>
        </xdr:to>
        <xdr:sp macro="" textlink="">
          <xdr:nvSpPr>
            <xdr:cNvPr id="10287" name="Check Box 47" hidden="1">
              <a:extLst>
                <a:ext uri="{63B3BB69-23CF-44E3-9099-C40C66FF867C}">
                  <a14:compatExt spid="_x0000_s10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118</xdr:row>
          <xdr:rowOff>180975</xdr:rowOff>
        </xdr:from>
        <xdr:to>
          <xdr:col>4</xdr:col>
          <xdr:colOff>57150</xdr:colOff>
          <xdr:row>118</xdr:row>
          <xdr:rowOff>428625</xdr:rowOff>
        </xdr:to>
        <xdr:sp macro="" textlink="">
          <xdr:nvSpPr>
            <xdr:cNvPr id="10288" name="Check Box 48" hidden="1">
              <a:extLst>
                <a:ext uri="{63B3BB69-23CF-44E3-9099-C40C66FF867C}">
                  <a14:compatExt spid="_x0000_s10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119</xdr:row>
          <xdr:rowOff>209550</xdr:rowOff>
        </xdr:from>
        <xdr:to>
          <xdr:col>4</xdr:col>
          <xdr:colOff>57150</xdr:colOff>
          <xdr:row>119</xdr:row>
          <xdr:rowOff>419100</xdr:rowOff>
        </xdr:to>
        <xdr:sp macro="" textlink="">
          <xdr:nvSpPr>
            <xdr:cNvPr id="10289" name="Check Box 49" hidden="1">
              <a:extLst>
                <a:ext uri="{63B3BB69-23CF-44E3-9099-C40C66FF867C}">
                  <a14:compatExt spid="_x0000_s10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2181225</xdr:colOff>
          <xdr:row>126</xdr:row>
          <xdr:rowOff>171450</xdr:rowOff>
        </xdr:from>
        <xdr:to>
          <xdr:col>4</xdr:col>
          <xdr:colOff>47625</xdr:colOff>
          <xdr:row>126</xdr:row>
          <xdr:rowOff>428625</xdr:rowOff>
        </xdr:to>
        <xdr:sp macro="" textlink="">
          <xdr:nvSpPr>
            <xdr:cNvPr id="10290" name="Check Box 50" hidden="1">
              <a:extLst>
                <a:ext uri="{63B3BB69-23CF-44E3-9099-C40C66FF867C}">
                  <a14:compatExt spid="_x0000_s10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127</xdr:row>
          <xdr:rowOff>219075</xdr:rowOff>
        </xdr:from>
        <xdr:to>
          <xdr:col>4</xdr:col>
          <xdr:colOff>57150</xdr:colOff>
          <xdr:row>127</xdr:row>
          <xdr:rowOff>476250</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104775</xdr:rowOff>
        </xdr:from>
        <xdr:to>
          <xdr:col>4</xdr:col>
          <xdr:colOff>57150</xdr:colOff>
          <xdr:row>63</xdr:row>
          <xdr:rowOff>361950</xdr:rowOff>
        </xdr:to>
        <xdr:sp macro="" textlink="">
          <xdr:nvSpPr>
            <xdr:cNvPr id="10297" name="Check Box 57" hidden="1">
              <a:extLst>
                <a:ext uri="{63B3BB69-23CF-44E3-9099-C40C66FF867C}">
                  <a14:compatExt spid="_x0000_s10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0</xdr:rowOff>
        </xdr:from>
        <xdr:to>
          <xdr:col>4</xdr:col>
          <xdr:colOff>57150</xdr:colOff>
          <xdr:row>49</xdr:row>
          <xdr:rowOff>257175</xdr:rowOff>
        </xdr:to>
        <xdr:sp macro="" textlink="">
          <xdr:nvSpPr>
            <xdr:cNvPr id="10298" name="Check Box 58" hidden="1">
              <a:extLst>
                <a:ext uri="{63B3BB69-23CF-44E3-9099-C40C66FF867C}">
                  <a14:compatExt spid="_x0000_s10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xdr:row>
          <xdr:rowOff>276225</xdr:rowOff>
        </xdr:from>
        <xdr:to>
          <xdr:col>4</xdr:col>
          <xdr:colOff>85725</xdr:colOff>
          <xdr:row>8</xdr:row>
          <xdr:rowOff>581025</xdr:rowOff>
        </xdr:to>
        <xdr:sp macro="" textlink="">
          <xdr:nvSpPr>
            <xdr:cNvPr id="10302" name="Check Box 62" hidden="1">
              <a:extLst>
                <a:ext uri="{63B3BB69-23CF-44E3-9099-C40C66FF867C}">
                  <a14:compatExt spid="_x0000_s10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133350</xdr:rowOff>
        </xdr:from>
        <xdr:to>
          <xdr:col>4</xdr:col>
          <xdr:colOff>57150</xdr:colOff>
          <xdr:row>9</xdr:row>
          <xdr:rowOff>409575</xdr:rowOff>
        </xdr:to>
        <xdr:sp macro="" textlink="">
          <xdr:nvSpPr>
            <xdr:cNvPr id="10303" name="Check Box 63" hidden="1">
              <a:extLst>
                <a:ext uri="{63B3BB69-23CF-44E3-9099-C40C66FF867C}">
                  <a14:compatExt spid="_x0000_s10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209550</xdr:rowOff>
        </xdr:from>
        <xdr:to>
          <xdr:col>4</xdr:col>
          <xdr:colOff>57150</xdr:colOff>
          <xdr:row>10</xdr:row>
          <xdr:rowOff>466725</xdr:rowOff>
        </xdr:to>
        <xdr:sp macro="" textlink="">
          <xdr:nvSpPr>
            <xdr:cNvPr id="10304" name="Check Box 64" hidden="1">
              <a:extLst>
                <a:ext uri="{63B3BB69-23CF-44E3-9099-C40C66FF867C}">
                  <a14:compatExt spid="_x0000_s10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19050</xdr:rowOff>
        </xdr:from>
        <xdr:to>
          <xdr:col>4</xdr:col>
          <xdr:colOff>57150</xdr:colOff>
          <xdr:row>17</xdr:row>
          <xdr:rowOff>276225</xdr:rowOff>
        </xdr:to>
        <xdr:sp macro="" textlink="">
          <xdr:nvSpPr>
            <xdr:cNvPr id="10305" name="Check Box 65" hidden="1">
              <a:extLst>
                <a:ext uri="{63B3BB69-23CF-44E3-9099-C40C66FF867C}">
                  <a14:compatExt spid="_x0000_s10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4</xdr:col>
          <xdr:colOff>57150</xdr:colOff>
          <xdr:row>19</xdr:row>
          <xdr:rowOff>266700</xdr:rowOff>
        </xdr:to>
        <xdr:sp macro="" textlink="">
          <xdr:nvSpPr>
            <xdr:cNvPr id="10306" name="Check Box 66" hidden="1">
              <a:extLst>
                <a:ext uri="{63B3BB69-23CF-44E3-9099-C40C66FF867C}">
                  <a14:compatExt spid="_x0000_s10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47625</xdr:rowOff>
        </xdr:from>
        <xdr:to>
          <xdr:col>4</xdr:col>
          <xdr:colOff>57150</xdr:colOff>
          <xdr:row>18</xdr:row>
          <xdr:rowOff>314325</xdr:rowOff>
        </xdr:to>
        <xdr:sp macro="" textlink="">
          <xdr:nvSpPr>
            <xdr:cNvPr id="10307" name="Check Box 67" hidden="1">
              <a:extLst>
                <a:ext uri="{63B3BB69-23CF-44E3-9099-C40C66FF867C}">
                  <a14:compatExt spid="_x0000_s10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67</xdr:row>
          <xdr:rowOff>95250</xdr:rowOff>
        </xdr:from>
        <xdr:to>
          <xdr:col>4</xdr:col>
          <xdr:colOff>57150</xdr:colOff>
          <xdr:row>67</xdr:row>
          <xdr:rowOff>361950</xdr:rowOff>
        </xdr:to>
        <xdr:sp macro="" textlink="">
          <xdr:nvSpPr>
            <xdr:cNvPr id="10315" name="Check Box 75" hidden="1">
              <a:extLst>
                <a:ext uri="{63B3BB69-23CF-44E3-9099-C40C66FF867C}">
                  <a14:compatExt spid="_x0000_s10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68</xdr:row>
          <xdr:rowOff>28575</xdr:rowOff>
        </xdr:from>
        <xdr:to>
          <xdr:col>4</xdr:col>
          <xdr:colOff>57150</xdr:colOff>
          <xdr:row>68</xdr:row>
          <xdr:rowOff>285750</xdr:rowOff>
        </xdr:to>
        <xdr:sp macro="" textlink="">
          <xdr:nvSpPr>
            <xdr:cNvPr id="10316" name="Check Box 76" hidden="1">
              <a:extLst>
                <a:ext uri="{63B3BB69-23CF-44E3-9099-C40C66FF867C}">
                  <a14:compatExt spid="_x0000_s10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66</xdr:row>
          <xdr:rowOff>104775</xdr:rowOff>
        </xdr:from>
        <xdr:to>
          <xdr:col>4</xdr:col>
          <xdr:colOff>57150</xdr:colOff>
          <xdr:row>66</xdr:row>
          <xdr:rowOff>361950</xdr:rowOff>
        </xdr:to>
        <xdr:sp macro="" textlink="">
          <xdr:nvSpPr>
            <xdr:cNvPr id="10317" name="Check Box 77" hidden="1">
              <a:extLst>
                <a:ext uri="{63B3BB69-23CF-44E3-9099-C40C66FF867C}">
                  <a14:compatExt spid="_x0000_s10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4</xdr:col>
          <xdr:colOff>57150</xdr:colOff>
          <xdr:row>37</xdr:row>
          <xdr:rowOff>257175</xdr:rowOff>
        </xdr:to>
        <xdr:sp macro="" textlink="">
          <xdr:nvSpPr>
            <xdr:cNvPr id="10329" name="Check Box 89" hidden="1">
              <a:extLst>
                <a:ext uri="{63B3BB69-23CF-44E3-9099-C40C66FF867C}">
                  <a14:compatExt spid="_x0000_s10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47625</xdr:rowOff>
        </xdr:from>
        <xdr:to>
          <xdr:col>4</xdr:col>
          <xdr:colOff>57150</xdr:colOff>
          <xdr:row>18</xdr:row>
          <xdr:rowOff>304800</xdr:rowOff>
        </xdr:to>
        <xdr:sp macro="" textlink="">
          <xdr:nvSpPr>
            <xdr:cNvPr id="10335" name="Check Box 95" hidden="1">
              <a:extLst>
                <a:ext uri="{63B3BB69-23CF-44E3-9099-C40C66FF867C}">
                  <a14:compatExt spid="_x0000_s10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93</xdr:row>
          <xdr:rowOff>333375</xdr:rowOff>
        </xdr:from>
        <xdr:to>
          <xdr:col>4</xdr:col>
          <xdr:colOff>76200</xdr:colOff>
          <xdr:row>95</xdr:row>
          <xdr:rowOff>9525</xdr:rowOff>
        </xdr:to>
        <xdr:sp macro="" textlink="">
          <xdr:nvSpPr>
            <xdr:cNvPr id="10338" name="Check Box 98" hidden="1">
              <a:extLst>
                <a:ext uri="{63B3BB69-23CF-44E3-9099-C40C66FF867C}">
                  <a14:compatExt spid="_x0000_s10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93</xdr:row>
          <xdr:rowOff>114300</xdr:rowOff>
        </xdr:from>
        <xdr:to>
          <xdr:col>4</xdr:col>
          <xdr:colOff>0</xdr:colOff>
          <xdr:row>93</xdr:row>
          <xdr:rowOff>228600</xdr:rowOff>
        </xdr:to>
        <xdr:sp macro="" textlink="">
          <xdr:nvSpPr>
            <xdr:cNvPr id="10339" name="Check Box 99" hidden="1">
              <a:extLst>
                <a:ext uri="{63B3BB69-23CF-44E3-9099-C40C66FF867C}">
                  <a14:compatExt spid="_x0000_s10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31</xdr:row>
          <xdr:rowOff>85725</xdr:rowOff>
        </xdr:from>
        <xdr:to>
          <xdr:col>4</xdr:col>
          <xdr:colOff>0</xdr:colOff>
          <xdr:row>31</xdr:row>
          <xdr:rowOff>390525</xdr:rowOff>
        </xdr:to>
        <xdr:sp macro="" textlink="">
          <xdr:nvSpPr>
            <xdr:cNvPr id="10344" name="Check Box 104" hidden="1">
              <a:extLst>
                <a:ext uri="{63B3BB69-23CF-44E3-9099-C40C66FF867C}">
                  <a14:compatExt spid="_x0000_s10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32</xdr:row>
          <xdr:rowOff>104775</xdr:rowOff>
        </xdr:from>
        <xdr:to>
          <xdr:col>4</xdr:col>
          <xdr:colOff>66675</xdr:colOff>
          <xdr:row>32</xdr:row>
          <xdr:rowOff>381000</xdr:rowOff>
        </xdr:to>
        <xdr:sp macro="" textlink="">
          <xdr:nvSpPr>
            <xdr:cNvPr id="10350" name="Check Box 110" hidden="1">
              <a:extLst>
                <a:ext uri="{63B3BB69-23CF-44E3-9099-C40C66FF867C}">
                  <a14:compatExt spid="_x0000_s10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xdr:row>
          <xdr:rowOff>95250</xdr:rowOff>
        </xdr:from>
        <xdr:to>
          <xdr:col>4</xdr:col>
          <xdr:colOff>85725</xdr:colOff>
          <xdr:row>33</xdr:row>
          <xdr:rowOff>371475</xdr:rowOff>
        </xdr:to>
        <xdr:sp macro="" textlink="">
          <xdr:nvSpPr>
            <xdr:cNvPr id="10352" name="Check Box 112" hidden="1">
              <a:extLst>
                <a:ext uri="{63B3BB69-23CF-44E3-9099-C40C66FF867C}">
                  <a14:compatExt spid="_x0000_s10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34</xdr:row>
          <xdr:rowOff>85725</xdr:rowOff>
        </xdr:from>
        <xdr:to>
          <xdr:col>4</xdr:col>
          <xdr:colOff>0</xdr:colOff>
          <xdr:row>34</xdr:row>
          <xdr:rowOff>390525</xdr:rowOff>
        </xdr:to>
        <xdr:sp macro="" textlink="">
          <xdr:nvSpPr>
            <xdr:cNvPr id="10353" name="Check Box 113" hidden="1">
              <a:extLst>
                <a:ext uri="{63B3BB69-23CF-44E3-9099-C40C66FF867C}">
                  <a14:compatExt spid="_x0000_s10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35</xdr:row>
          <xdr:rowOff>104775</xdr:rowOff>
        </xdr:from>
        <xdr:to>
          <xdr:col>4</xdr:col>
          <xdr:colOff>76200</xdr:colOff>
          <xdr:row>35</xdr:row>
          <xdr:rowOff>381000</xdr:rowOff>
        </xdr:to>
        <xdr:sp macro="" textlink="">
          <xdr:nvSpPr>
            <xdr:cNvPr id="10355" name="Check Box 115" hidden="1">
              <a:extLst>
                <a:ext uri="{63B3BB69-23CF-44E3-9099-C40C66FF867C}">
                  <a14:compatExt spid="_x0000_s10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36</xdr:row>
          <xdr:rowOff>95250</xdr:rowOff>
        </xdr:from>
        <xdr:to>
          <xdr:col>4</xdr:col>
          <xdr:colOff>85725</xdr:colOff>
          <xdr:row>36</xdr:row>
          <xdr:rowOff>371475</xdr:rowOff>
        </xdr:to>
        <xdr:sp macro="" textlink="">
          <xdr:nvSpPr>
            <xdr:cNvPr id="10356" name="Check Box 116" hidden="1">
              <a:extLst>
                <a:ext uri="{63B3BB69-23CF-44E3-9099-C40C66FF867C}">
                  <a14:compatExt spid="_x0000_s10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99</xdr:row>
          <xdr:rowOff>104775</xdr:rowOff>
        </xdr:from>
        <xdr:to>
          <xdr:col>4</xdr:col>
          <xdr:colOff>0</xdr:colOff>
          <xdr:row>99</xdr:row>
          <xdr:rowOff>228600</xdr:rowOff>
        </xdr:to>
        <xdr:sp macro="" textlink="">
          <xdr:nvSpPr>
            <xdr:cNvPr id="10373" name="Check Box 133" hidden="1">
              <a:extLst>
                <a:ext uri="{63B3BB69-23CF-44E3-9099-C40C66FF867C}">
                  <a14:compatExt spid="_x0000_s10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98</xdr:row>
          <xdr:rowOff>114300</xdr:rowOff>
        </xdr:from>
        <xdr:to>
          <xdr:col>4</xdr:col>
          <xdr:colOff>0</xdr:colOff>
          <xdr:row>98</xdr:row>
          <xdr:rowOff>238125</xdr:rowOff>
        </xdr:to>
        <xdr:sp macro="" textlink="">
          <xdr:nvSpPr>
            <xdr:cNvPr id="10374" name="Check Box 134" hidden="1">
              <a:extLst>
                <a:ext uri="{63B3BB69-23CF-44E3-9099-C40C66FF867C}">
                  <a14:compatExt spid="_x0000_s10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100</xdr:row>
          <xdr:rowOff>152400</xdr:rowOff>
        </xdr:from>
        <xdr:to>
          <xdr:col>3</xdr:col>
          <xdr:colOff>247650</xdr:colOff>
          <xdr:row>100</xdr:row>
          <xdr:rowOff>266700</xdr:rowOff>
        </xdr:to>
        <xdr:sp macro="" textlink="">
          <xdr:nvSpPr>
            <xdr:cNvPr id="10375" name="Check Box 135" hidden="1">
              <a:extLst>
                <a:ext uri="{63B3BB69-23CF-44E3-9099-C40C66FF867C}">
                  <a14:compatExt spid="_x0000_s10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146</xdr:row>
          <xdr:rowOff>285750</xdr:rowOff>
        </xdr:from>
        <xdr:to>
          <xdr:col>3</xdr:col>
          <xdr:colOff>238125</xdr:colOff>
          <xdr:row>146</xdr:row>
          <xdr:rowOff>533400</xdr:rowOff>
        </xdr:to>
        <xdr:sp macro="" textlink="">
          <xdr:nvSpPr>
            <xdr:cNvPr id="10377" name="Check Box 137" hidden="1">
              <a:extLst>
                <a:ext uri="{63B3BB69-23CF-44E3-9099-C40C66FF867C}">
                  <a14:compatExt spid="_x0000_s10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147</xdr:row>
          <xdr:rowOff>57150</xdr:rowOff>
        </xdr:from>
        <xdr:to>
          <xdr:col>3</xdr:col>
          <xdr:colOff>238125</xdr:colOff>
          <xdr:row>147</xdr:row>
          <xdr:rowOff>314325</xdr:rowOff>
        </xdr:to>
        <xdr:sp macro="" textlink="">
          <xdr:nvSpPr>
            <xdr:cNvPr id="10378" name="Check Box 138" hidden="1">
              <a:extLst>
                <a:ext uri="{63B3BB69-23CF-44E3-9099-C40C66FF867C}">
                  <a14:compatExt spid="_x0000_s10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148</xdr:row>
          <xdr:rowOff>38100</xdr:rowOff>
        </xdr:from>
        <xdr:to>
          <xdr:col>3</xdr:col>
          <xdr:colOff>238125</xdr:colOff>
          <xdr:row>148</xdr:row>
          <xdr:rowOff>276225</xdr:rowOff>
        </xdr:to>
        <xdr:sp macro="" textlink="">
          <xdr:nvSpPr>
            <xdr:cNvPr id="10379" name="Check Box 139" hidden="1">
              <a:extLst>
                <a:ext uri="{63B3BB69-23CF-44E3-9099-C40C66FF867C}">
                  <a14:compatExt spid="_x0000_s10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149</xdr:row>
          <xdr:rowOff>57150</xdr:rowOff>
        </xdr:from>
        <xdr:to>
          <xdr:col>3</xdr:col>
          <xdr:colOff>238125</xdr:colOff>
          <xdr:row>149</xdr:row>
          <xdr:rowOff>314325</xdr:rowOff>
        </xdr:to>
        <xdr:sp macro="" textlink="">
          <xdr:nvSpPr>
            <xdr:cNvPr id="10380" name="Check Box 140" hidden="1">
              <a:extLst>
                <a:ext uri="{63B3BB69-23CF-44E3-9099-C40C66FF867C}">
                  <a14:compatExt spid="_x0000_s10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144</xdr:row>
          <xdr:rowOff>85725</xdr:rowOff>
        </xdr:from>
        <xdr:to>
          <xdr:col>3</xdr:col>
          <xdr:colOff>219075</xdr:colOff>
          <xdr:row>145</xdr:row>
          <xdr:rowOff>104775</xdr:rowOff>
        </xdr:to>
        <xdr:sp macro="" textlink="">
          <xdr:nvSpPr>
            <xdr:cNvPr id="10381" name="Check Box 141" hidden="1">
              <a:extLst>
                <a:ext uri="{63B3BB69-23CF-44E3-9099-C40C66FF867C}">
                  <a14:compatExt spid="_x0000_s10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134</xdr:row>
          <xdr:rowOff>152400</xdr:rowOff>
        </xdr:from>
        <xdr:to>
          <xdr:col>4</xdr:col>
          <xdr:colOff>28575</xdr:colOff>
          <xdr:row>134</xdr:row>
          <xdr:rowOff>419100</xdr:rowOff>
        </xdr:to>
        <xdr:sp macro="" textlink="">
          <xdr:nvSpPr>
            <xdr:cNvPr id="10382" name="Check Box 142" hidden="1">
              <a:extLst>
                <a:ext uri="{63B3BB69-23CF-44E3-9099-C40C66FF867C}">
                  <a14:compatExt spid="_x0000_s10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135</xdr:row>
          <xdr:rowOff>161925</xdr:rowOff>
        </xdr:from>
        <xdr:to>
          <xdr:col>4</xdr:col>
          <xdr:colOff>47625</xdr:colOff>
          <xdr:row>135</xdr:row>
          <xdr:rowOff>428625</xdr:rowOff>
        </xdr:to>
        <xdr:sp macro="" textlink="">
          <xdr:nvSpPr>
            <xdr:cNvPr id="10383" name="Check Box 143" hidden="1">
              <a:extLst>
                <a:ext uri="{63B3BB69-23CF-44E3-9099-C40C66FF867C}">
                  <a14:compatExt spid="_x0000_s10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xdr:row>
          <xdr:rowOff>152400</xdr:rowOff>
        </xdr:from>
        <xdr:to>
          <xdr:col>4</xdr:col>
          <xdr:colOff>95250</xdr:colOff>
          <xdr:row>75</xdr:row>
          <xdr:rowOff>419100</xdr:rowOff>
        </xdr:to>
        <xdr:sp macro="" textlink="">
          <xdr:nvSpPr>
            <xdr:cNvPr id="10385" name="Check Box 145" hidden="1">
              <a:extLst>
                <a:ext uri="{63B3BB69-23CF-44E3-9099-C40C66FF867C}">
                  <a14:compatExt spid="_x0000_s10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88</xdr:row>
          <xdr:rowOff>85725</xdr:rowOff>
        </xdr:from>
        <xdr:to>
          <xdr:col>4</xdr:col>
          <xdr:colOff>66675</xdr:colOff>
          <xdr:row>88</xdr:row>
          <xdr:rowOff>342900</xdr:rowOff>
        </xdr:to>
        <xdr:sp macro="" textlink="">
          <xdr:nvSpPr>
            <xdr:cNvPr id="10390" name="Check Box 150" hidden="1">
              <a:extLst>
                <a:ext uri="{63B3BB69-23CF-44E3-9099-C40C66FF867C}">
                  <a14:compatExt spid="_x0000_s10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77</xdr:row>
          <xdr:rowOff>161925</xdr:rowOff>
        </xdr:from>
        <xdr:to>
          <xdr:col>4</xdr:col>
          <xdr:colOff>76200</xdr:colOff>
          <xdr:row>77</xdr:row>
          <xdr:rowOff>428625</xdr:rowOff>
        </xdr:to>
        <xdr:sp macro="" textlink="">
          <xdr:nvSpPr>
            <xdr:cNvPr id="10392" name="Check Box 152" hidden="1">
              <a:extLst>
                <a:ext uri="{63B3BB69-23CF-44E3-9099-C40C66FF867C}">
                  <a14:compatExt spid="_x0000_s10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76</xdr:row>
          <xdr:rowOff>123825</xdr:rowOff>
        </xdr:from>
        <xdr:to>
          <xdr:col>4</xdr:col>
          <xdr:colOff>76200</xdr:colOff>
          <xdr:row>76</xdr:row>
          <xdr:rowOff>390525</xdr:rowOff>
        </xdr:to>
        <xdr:sp macro="" textlink="">
          <xdr:nvSpPr>
            <xdr:cNvPr id="10393" name="Check Box 153" hidden="1">
              <a:extLst>
                <a:ext uri="{63B3BB69-23CF-44E3-9099-C40C66FF867C}">
                  <a14:compatExt spid="_x0000_s10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80</xdr:row>
          <xdr:rowOff>57150</xdr:rowOff>
        </xdr:from>
        <xdr:to>
          <xdr:col>4</xdr:col>
          <xdr:colOff>104775</xdr:colOff>
          <xdr:row>80</xdr:row>
          <xdr:rowOff>333375</xdr:rowOff>
        </xdr:to>
        <xdr:sp macro="" textlink="">
          <xdr:nvSpPr>
            <xdr:cNvPr id="10394" name="Check Box 154" hidden="1">
              <a:extLst>
                <a:ext uri="{63B3BB69-23CF-44E3-9099-C40C66FF867C}">
                  <a14:compatExt spid="_x0000_s10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81</xdr:row>
          <xdr:rowOff>57150</xdr:rowOff>
        </xdr:from>
        <xdr:to>
          <xdr:col>4</xdr:col>
          <xdr:colOff>123825</xdr:colOff>
          <xdr:row>81</xdr:row>
          <xdr:rowOff>333375</xdr:rowOff>
        </xdr:to>
        <xdr:sp macro="" textlink="">
          <xdr:nvSpPr>
            <xdr:cNvPr id="10395" name="Check Box 155" hidden="1">
              <a:extLst>
                <a:ext uri="{63B3BB69-23CF-44E3-9099-C40C66FF867C}">
                  <a14:compatExt spid="_x0000_s10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47625</xdr:rowOff>
        </xdr:from>
        <xdr:to>
          <xdr:col>4</xdr:col>
          <xdr:colOff>57150</xdr:colOff>
          <xdr:row>11</xdr:row>
          <xdr:rowOff>304800</xdr:rowOff>
        </xdr:to>
        <xdr:sp macro="" textlink="">
          <xdr:nvSpPr>
            <xdr:cNvPr id="10401" name="Check Box 161" hidden="1">
              <a:extLst>
                <a:ext uri="{63B3BB69-23CF-44E3-9099-C40C66FF867C}">
                  <a14:compatExt spid="_x0000_s10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xdr:row>
          <xdr:rowOff>295275</xdr:rowOff>
        </xdr:from>
        <xdr:to>
          <xdr:col>4</xdr:col>
          <xdr:colOff>76200</xdr:colOff>
          <xdr:row>12</xdr:row>
          <xdr:rowOff>552450</xdr:rowOff>
        </xdr:to>
        <xdr:sp macro="" textlink="">
          <xdr:nvSpPr>
            <xdr:cNvPr id="10402" name="Check Box 162" hidden="1">
              <a:extLst>
                <a:ext uri="{63B3BB69-23CF-44E3-9099-C40C66FF867C}">
                  <a14:compatExt spid="_x0000_s10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78</xdr:row>
          <xdr:rowOff>219075</xdr:rowOff>
        </xdr:from>
        <xdr:to>
          <xdr:col>4</xdr:col>
          <xdr:colOff>85725</xdr:colOff>
          <xdr:row>79</xdr:row>
          <xdr:rowOff>161925</xdr:rowOff>
        </xdr:to>
        <xdr:sp macro="" textlink="">
          <xdr:nvSpPr>
            <xdr:cNvPr id="10405" name="Check Box 165" hidden="1">
              <a:extLst>
                <a:ext uri="{63B3BB69-23CF-44E3-9099-C40C66FF867C}">
                  <a14:compatExt spid="_x0000_s10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2190750</xdr:colOff>
          <xdr:row>116</xdr:row>
          <xdr:rowOff>9525</xdr:rowOff>
        </xdr:from>
        <xdr:to>
          <xdr:col>4</xdr:col>
          <xdr:colOff>57150</xdr:colOff>
          <xdr:row>117</xdr:row>
          <xdr:rowOff>0</xdr:rowOff>
        </xdr:to>
        <xdr:sp macro="" textlink="">
          <xdr:nvSpPr>
            <xdr:cNvPr id="10406" name="Check Box 166" hidden="1">
              <a:extLst>
                <a:ext uri="{63B3BB69-23CF-44E3-9099-C40C66FF867C}">
                  <a14:compatExt spid="_x0000_s10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120</xdr:row>
          <xdr:rowOff>180975</xdr:rowOff>
        </xdr:from>
        <xdr:to>
          <xdr:col>4</xdr:col>
          <xdr:colOff>57150</xdr:colOff>
          <xdr:row>120</xdr:row>
          <xdr:rowOff>438150</xdr:rowOff>
        </xdr:to>
        <xdr:sp macro="" textlink="">
          <xdr:nvSpPr>
            <xdr:cNvPr id="10407" name="Check Box 167" hidden="1">
              <a:extLst>
                <a:ext uri="{63B3BB69-23CF-44E3-9099-C40C66FF867C}">
                  <a14:compatExt spid="_x0000_s10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121</xdr:row>
          <xdr:rowOff>180975</xdr:rowOff>
        </xdr:from>
        <xdr:to>
          <xdr:col>4</xdr:col>
          <xdr:colOff>57150</xdr:colOff>
          <xdr:row>121</xdr:row>
          <xdr:rowOff>428625</xdr:rowOff>
        </xdr:to>
        <xdr:sp macro="" textlink="">
          <xdr:nvSpPr>
            <xdr:cNvPr id="10408" name="Check Box 168" hidden="1">
              <a:extLst>
                <a:ext uri="{63B3BB69-23CF-44E3-9099-C40C66FF867C}">
                  <a14:compatExt spid="_x0000_s10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122</xdr:row>
          <xdr:rowOff>209550</xdr:rowOff>
        </xdr:from>
        <xdr:to>
          <xdr:col>4</xdr:col>
          <xdr:colOff>57150</xdr:colOff>
          <xdr:row>122</xdr:row>
          <xdr:rowOff>419100</xdr:rowOff>
        </xdr:to>
        <xdr:sp macro="" textlink="">
          <xdr:nvSpPr>
            <xdr:cNvPr id="10409" name="Check Box 169" hidden="1">
              <a:extLst>
                <a:ext uri="{63B3BB69-23CF-44E3-9099-C40C66FF867C}">
                  <a14:compatExt spid="_x0000_s10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123</xdr:row>
          <xdr:rowOff>209550</xdr:rowOff>
        </xdr:from>
        <xdr:to>
          <xdr:col>4</xdr:col>
          <xdr:colOff>57150</xdr:colOff>
          <xdr:row>124</xdr:row>
          <xdr:rowOff>219075</xdr:rowOff>
        </xdr:to>
        <xdr:sp macro="" textlink="">
          <xdr:nvSpPr>
            <xdr:cNvPr id="10411" name="Check Box 171" hidden="1">
              <a:extLst>
                <a:ext uri="{63B3BB69-23CF-44E3-9099-C40C66FF867C}">
                  <a14:compatExt spid="_x0000_s10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125</xdr:row>
          <xdr:rowOff>219075</xdr:rowOff>
        </xdr:from>
        <xdr:to>
          <xdr:col>4</xdr:col>
          <xdr:colOff>57150</xdr:colOff>
          <xdr:row>125</xdr:row>
          <xdr:rowOff>476250</xdr:rowOff>
        </xdr:to>
        <xdr:sp macro="" textlink="">
          <xdr:nvSpPr>
            <xdr:cNvPr id="10412" name="Check Box 172" hidden="1">
              <a:extLst>
                <a:ext uri="{63B3BB69-23CF-44E3-9099-C40C66FF867C}">
                  <a14:compatExt spid="_x0000_s10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132</xdr:row>
          <xdr:rowOff>152400</xdr:rowOff>
        </xdr:from>
        <xdr:to>
          <xdr:col>4</xdr:col>
          <xdr:colOff>28575</xdr:colOff>
          <xdr:row>132</xdr:row>
          <xdr:rowOff>419100</xdr:rowOff>
        </xdr:to>
        <xdr:sp macro="" textlink="">
          <xdr:nvSpPr>
            <xdr:cNvPr id="10413" name="Check Box 173" hidden="1">
              <a:extLst>
                <a:ext uri="{63B3BB69-23CF-44E3-9099-C40C66FF867C}">
                  <a14:compatExt spid="_x0000_s10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133</xdr:row>
          <xdr:rowOff>161925</xdr:rowOff>
        </xdr:from>
        <xdr:to>
          <xdr:col>4</xdr:col>
          <xdr:colOff>47625</xdr:colOff>
          <xdr:row>133</xdr:row>
          <xdr:rowOff>428625</xdr:rowOff>
        </xdr:to>
        <xdr:sp macro="" textlink="">
          <xdr:nvSpPr>
            <xdr:cNvPr id="10414" name="Check Box 174" hidden="1">
              <a:extLst>
                <a:ext uri="{63B3BB69-23CF-44E3-9099-C40C66FF867C}">
                  <a14:compatExt spid="_x0000_s10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139</xdr:row>
          <xdr:rowOff>285750</xdr:rowOff>
        </xdr:from>
        <xdr:to>
          <xdr:col>3</xdr:col>
          <xdr:colOff>238125</xdr:colOff>
          <xdr:row>139</xdr:row>
          <xdr:rowOff>533400</xdr:rowOff>
        </xdr:to>
        <xdr:sp macro="" textlink="">
          <xdr:nvSpPr>
            <xdr:cNvPr id="10415" name="Check Box 175" hidden="1">
              <a:extLst>
                <a:ext uri="{63B3BB69-23CF-44E3-9099-C40C66FF867C}">
                  <a14:compatExt spid="_x0000_s10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140</xdr:row>
          <xdr:rowOff>57150</xdr:rowOff>
        </xdr:from>
        <xdr:to>
          <xdr:col>3</xdr:col>
          <xdr:colOff>238125</xdr:colOff>
          <xdr:row>140</xdr:row>
          <xdr:rowOff>314325</xdr:rowOff>
        </xdr:to>
        <xdr:sp macro="" textlink="">
          <xdr:nvSpPr>
            <xdr:cNvPr id="10416" name="Check Box 176" hidden="1">
              <a:extLst>
                <a:ext uri="{63B3BB69-23CF-44E3-9099-C40C66FF867C}">
                  <a14:compatExt spid="_x0000_s10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141</xdr:row>
          <xdr:rowOff>38100</xdr:rowOff>
        </xdr:from>
        <xdr:to>
          <xdr:col>3</xdr:col>
          <xdr:colOff>238125</xdr:colOff>
          <xdr:row>141</xdr:row>
          <xdr:rowOff>276225</xdr:rowOff>
        </xdr:to>
        <xdr:sp macro="" textlink="">
          <xdr:nvSpPr>
            <xdr:cNvPr id="10417" name="Check Box 177" hidden="1">
              <a:extLst>
                <a:ext uri="{63B3BB69-23CF-44E3-9099-C40C66FF867C}">
                  <a14:compatExt spid="_x0000_s10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142</xdr:row>
          <xdr:rowOff>57150</xdr:rowOff>
        </xdr:from>
        <xdr:to>
          <xdr:col>3</xdr:col>
          <xdr:colOff>238125</xdr:colOff>
          <xdr:row>142</xdr:row>
          <xdr:rowOff>314325</xdr:rowOff>
        </xdr:to>
        <xdr:sp macro="" textlink="">
          <xdr:nvSpPr>
            <xdr:cNvPr id="10418" name="Check Box 178" hidden="1">
              <a:extLst>
                <a:ext uri="{63B3BB69-23CF-44E3-9099-C40C66FF867C}">
                  <a14:compatExt spid="_x0000_s10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137</xdr:row>
          <xdr:rowOff>85725</xdr:rowOff>
        </xdr:from>
        <xdr:to>
          <xdr:col>3</xdr:col>
          <xdr:colOff>219075</xdr:colOff>
          <xdr:row>138</xdr:row>
          <xdr:rowOff>104775</xdr:rowOff>
        </xdr:to>
        <xdr:sp macro="" textlink="">
          <xdr:nvSpPr>
            <xdr:cNvPr id="10419" name="Check Box 179" hidden="1">
              <a:extLst>
                <a:ext uri="{63B3BB69-23CF-44E3-9099-C40C66FF867C}">
                  <a14:compatExt spid="_x0000_s10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36</xdr:row>
          <xdr:rowOff>95250</xdr:rowOff>
        </xdr:from>
        <xdr:to>
          <xdr:col>4</xdr:col>
          <xdr:colOff>85725</xdr:colOff>
          <xdr:row>36</xdr:row>
          <xdr:rowOff>371475</xdr:rowOff>
        </xdr:to>
        <xdr:sp macro="" textlink="">
          <xdr:nvSpPr>
            <xdr:cNvPr id="10420" name="Check Box 180" hidden="1">
              <a:extLst>
                <a:ext uri="{63B3BB69-23CF-44E3-9099-C40C66FF867C}">
                  <a14:compatExt spid="_x0000_s10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51</xdr:row>
          <xdr:rowOff>47625</xdr:rowOff>
        </xdr:from>
        <xdr:to>
          <xdr:col>4</xdr:col>
          <xdr:colOff>76200</xdr:colOff>
          <xdr:row>51</xdr:row>
          <xdr:rowOff>295275</xdr:rowOff>
        </xdr:to>
        <xdr:sp macro="" textlink="">
          <xdr:nvSpPr>
            <xdr:cNvPr id="10421" name="Check Box 181" hidden="1">
              <a:extLst>
                <a:ext uri="{63B3BB69-23CF-44E3-9099-C40C66FF867C}">
                  <a14:compatExt spid="_x0000_s10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0</xdr:rowOff>
        </xdr:from>
        <xdr:to>
          <xdr:col>4</xdr:col>
          <xdr:colOff>57150</xdr:colOff>
          <xdr:row>62</xdr:row>
          <xdr:rowOff>266700</xdr:rowOff>
        </xdr:to>
        <xdr:sp macro="" textlink="">
          <xdr:nvSpPr>
            <xdr:cNvPr id="10422" name="Check Box 182" hidden="1">
              <a:extLst>
                <a:ext uri="{63B3BB69-23CF-44E3-9099-C40C66FF867C}">
                  <a14:compatExt spid="_x0000_s10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9525</xdr:rowOff>
        </xdr:from>
        <xdr:to>
          <xdr:col>4</xdr:col>
          <xdr:colOff>57150</xdr:colOff>
          <xdr:row>62</xdr:row>
          <xdr:rowOff>266700</xdr:rowOff>
        </xdr:to>
        <xdr:sp macro="" textlink="">
          <xdr:nvSpPr>
            <xdr:cNvPr id="10423" name="Check Box 183" hidden="1">
              <a:extLst>
                <a:ext uri="{63B3BB69-23CF-44E3-9099-C40C66FF867C}">
                  <a14:compatExt spid="_x0000_s10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0</xdr:rowOff>
        </xdr:from>
        <xdr:to>
          <xdr:col>4</xdr:col>
          <xdr:colOff>57150</xdr:colOff>
          <xdr:row>62</xdr:row>
          <xdr:rowOff>266700</xdr:rowOff>
        </xdr:to>
        <xdr:sp macro="" textlink="">
          <xdr:nvSpPr>
            <xdr:cNvPr id="10424" name="Check Box 184" hidden="1">
              <a:extLst>
                <a:ext uri="{63B3BB69-23CF-44E3-9099-C40C66FF867C}">
                  <a14:compatExt spid="_x0000_s10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4</xdr:col>
          <xdr:colOff>57150</xdr:colOff>
          <xdr:row>50</xdr:row>
          <xdr:rowOff>266700</xdr:rowOff>
        </xdr:to>
        <xdr:sp macro="" textlink="">
          <xdr:nvSpPr>
            <xdr:cNvPr id="10425" name="Check Box 185" hidden="1">
              <a:extLst>
                <a:ext uri="{63B3BB69-23CF-44E3-9099-C40C66FF867C}">
                  <a14:compatExt spid="_x0000_s10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91</xdr:row>
          <xdr:rowOff>0</xdr:rowOff>
        </xdr:from>
        <xdr:to>
          <xdr:col>4</xdr:col>
          <xdr:colOff>57150</xdr:colOff>
          <xdr:row>91</xdr:row>
          <xdr:rowOff>257175</xdr:rowOff>
        </xdr:to>
        <xdr:sp macro="" textlink="">
          <xdr:nvSpPr>
            <xdr:cNvPr id="10431" name="Check Box 191" hidden="1">
              <a:extLst>
                <a:ext uri="{63B3BB69-23CF-44E3-9099-C40C66FF867C}">
                  <a14:compatExt spid="_x0000_s10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90</xdr:row>
          <xdr:rowOff>28575</xdr:rowOff>
        </xdr:from>
        <xdr:to>
          <xdr:col>4</xdr:col>
          <xdr:colOff>66675</xdr:colOff>
          <xdr:row>90</xdr:row>
          <xdr:rowOff>285750</xdr:rowOff>
        </xdr:to>
        <xdr:sp macro="" textlink="">
          <xdr:nvSpPr>
            <xdr:cNvPr id="10432" name="Check Box 192" hidden="1">
              <a:extLst>
                <a:ext uri="{63B3BB69-23CF-44E3-9099-C40C66FF867C}">
                  <a14:compatExt spid="_x0000_s10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89</xdr:row>
          <xdr:rowOff>47625</xdr:rowOff>
        </xdr:from>
        <xdr:to>
          <xdr:col>4</xdr:col>
          <xdr:colOff>76200</xdr:colOff>
          <xdr:row>89</xdr:row>
          <xdr:rowOff>304800</xdr:rowOff>
        </xdr:to>
        <xdr:sp macro="" textlink="">
          <xdr:nvSpPr>
            <xdr:cNvPr id="10433" name="Check Box 193" hidden="1">
              <a:extLst>
                <a:ext uri="{63B3BB69-23CF-44E3-9099-C40C66FF867C}">
                  <a14:compatExt spid="_x0000_s10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128</xdr:row>
          <xdr:rowOff>47625</xdr:rowOff>
        </xdr:from>
        <xdr:to>
          <xdr:col>4</xdr:col>
          <xdr:colOff>57150</xdr:colOff>
          <xdr:row>128</xdr:row>
          <xdr:rowOff>457200</xdr:rowOff>
        </xdr:to>
        <xdr:sp macro="" textlink="">
          <xdr:nvSpPr>
            <xdr:cNvPr id="10434" name="Check Box 194" hidden="1">
              <a:extLst>
                <a:ext uri="{63B3BB69-23CF-44E3-9099-C40C66FF867C}">
                  <a14:compatExt spid="_x0000_s10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129</xdr:row>
          <xdr:rowOff>123825</xdr:rowOff>
        </xdr:from>
        <xdr:to>
          <xdr:col>4</xdr:col>
          <xdr:colOff>57150</xdr:colOff>
          <xdr:row>129</xdr:row>
          <xdr:rowOff>476250</xdr:rowOff>
        </xdr:to>
        <xdr:sp macro="" textlink="">
          <xdr:nvSpPr>
            <xdr:cNvPr id="10435" name="Check Box 195" hidden="1">
              <a:extLst>
                <a:ext uri="{63B3BB69-23CF-44E3-9099-C40C66FF867C}">
                  <a14:compatExt spid="_x0000_s10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95</xdr:row>
          <xdr:rowOff>114300</xdr:rowOff>
        </xdr:from>
        <xdr:to>
          <xdr:col>4</xdr:col>
          <xdr:colOff>0</xdr:colOff>
          <xdr:row>95</xdr:row>
          <xdr:rowOff>228600</xdr:rowOff>
        </xdr:to>
        <xdr:sp macro="" textlink="">
          <xdr:nvSpPr>
            <xdr:cNvPr id="10436" name="Check Box 196" hidden="1">
              <a:extLst>
                <a:ext uri="{63B3BB69-23CF-44E3-9099-C40C66FF867C}">
                  <a14:compatExt spid="_x0000_s10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97</xdr:row>
          <xdr:rowOff>38100</xdr:rowOff>
        </xdr:from>
        <xdr:to>
          <xdr:col>4</xdr:col>
          <xdr:colOff>76200</xdr:colOff>
          <xdr:row>97</xdr:row>
          <xdr:rowOff>304800</xdr:rowOff>
        </xdr:to>
        <xdr:sp macro="" textlink="">
          <xdr:nvSpPr>
            <xdr:cNvPr id="10437" name="Check Box 197" hidden="1">
              <a:extLst>
                <a:ext uri="{63B3BB69-23CF-44E3-9099-C40C66FF867C}">
                  <a14:compatExt spid="_x0000_s10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96</xdr:row>
          <xdr:rowOff>114300</xdr:rowOff>
        </xdr:from>
        <xdr:to>
          <xdr:col>4</xdr:col>
          <xdr:colOff>0</xdr:colOff>
          <xdr:row>96</xdr:row>
          <xdr:rowOff>228600</xdr:rowOff>
        </xdr:to>
        <xdr:sp macro="" textlink="">
          <xdr:nvSpPr>
            <xdr:cNvPr id="10438" name="Check Box 198" hidden="1">
              <a:extLst>
                <a:ext uri="{63B3BB69-23CF-44E3-9099-C40C66FF867C}">
                  <a14:compatExt spid="_x0000_s10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102</xdr:row>
          <xdr:rowOff>104775</xdr:rowOff>
        </xdr:from>
        <xdr:to>
          <xdr:col>4</xdr:col>
          <xdr:colOff>0</xdr:colOff>
          <xdr:row>102</xdr:row>
          <xdr:rowOff>228600</xdr:rowOff>
        </xdr:to>
        <xdr:sp macro="" textlink="">
          <xdr:nvSpPr>
            <xdr:cNvPr id="10439" name="Check Box 199" hidden="1">
              <a:extLst>
                <a:ext uri="{63B3BB69-23CF-44E3-9099-C40C66FF867C}">
                  <a14:compatExt spid="_x0000_s10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101</xdr:row>
          <xdr:rowOff>114300</xdr:rowOff>
        </xdr:from>
        <xdr:to>
          <xdr:col>4</xdr:col>
          <xdr:colOff>0</xdr:colOff>
          <xdr:row>101</xdr:row>
          <xdr:rowOff>238125</xdr:rowOff>
        </xdr:to>
        <xdr:sp macro="" textlink="">
          <xdr:nvSpPr>
            <xdr:cNvPr id="10440" name="Check Box 200" hidden="1">
              <a:extLst>
                <a:ext uri="{63B3BB69-23CF-44E3-9099-C40C66FF867C}">
                  <a14:compatExt spid="_x0000_s10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103</xdr:row>
          <xdr:rowOff>152400</xdr:rowOff>
        </xdr:from>
        <xdr:to>
          <xdr:col>3</xdr:col>
          <xdr:colOff>247650</xdr:colOff>
          <xdr:row>103</xdr:row>
          <xdr:rowOff>266700</xdr:rowOff>
        </xdr:to>
        <xdr:sp macro="" textlink="">
          <xdr:nvSpPr>
            <xdr:cNvPr id="10441" name="Check Box 201" hidden="1">
              <a:extLst>
                <a:ext uri="{63B3BB69-23CF-44E3-9099-C40C66FF867C}">
                  <a14:compatExt spid="_x0000_s10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130</xdr:row>
          <xdr:rowOff>47625</xdr:rowOff>
        </xdr:from>
        <xdr:to>
          <xdr:col>4</xdr:col>
          <xdr:colOff>57150</xdr:colOff>
          <xdr:row>130</xdr:row>
          <xdr:rowOff>457200</xdr:rowOff>
        </xdr:to>
        <xdr:sp macro="" textlink="">
          <xdr:nvSpPr>
            <xdr:cNvPr id="10442" name="Check Box 202" hidden="1">
              <a:extLst>
                <a:ext uri="{63B3BB69-23CF-44E3-9099-C40C66FF867C}">
                  <a14:compatExt spid="_x0000_s10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131</xdr:row>
          <xdr:rowOff>114300</xdr:rowOff>
        </xdr:from>
        <xdr:to>
          <xdr:col>4</xdr:col>
          <xdr:colOff>66675</xdr:colOff>
          <xdr:row>131</xdr:row>
          <xdr:rowOff>466725</xdr:rowOff>
        </xdr:to>
        <xdr:sp macro="" textlink="">
          <xdr:nvSpPr>
            <xdr:cNvPr id="10443" name="Check Box 203" hidden="1">
              <a:extLst>
                <a:ext uri="{63B3BB69-23CF-44E3-9099-C40C66FF867C}">
                  <a14:compatExt spid="_x0000_s10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O160"/>
  <sheetViews>
    <sheetView showGridLines="0" tabSelected="1" view="pageLayout" topLeftCell="A84" zoomScale="80" zoomScaleNormal="100" zoomScaleSheetLayoutView="80" zoomScalePageLayoutView="80" workbookViewId="0">
      <selection activeCell="H122" sqref="H122"/>
    </sheetView>
  </sheetViews>
  <sheetFormatPr defaultRowHeight="13.5" x14ac:dyDescent="0.15"/>
  <cols>
    <col min="1" max="1" width="3.5" style="1" customWidth="1"/>
    <col min="2" max="2" width="9.875" style="1" customWidth="1"/>
    <col min="3" max="3" width="28.75" style="1" customWidth="1"/>
    <col min="4" max="4" width="3.5" style="1" customWidth="1"/>
    <col min="5" max="5" width="36.625" style="1" customWidth="1"/>
    <col min="6" max="7" width="25.625" style="1" customWidth="1"/>
    <col min="8" max="8" width="8" style="128" customWidth="1"/>
    <col min="9" max="9" width="36.25" style="1" customWidth="1"/>
    <col min="10" max="10" width="1" style="1" customWidth="1"/>
    <col min="11" max="11" width="8.25" style="1" hidden="1" customWidth="1"/>
    <col min="12" max="12" width="0.75" style="1" customWidth="1"/>
    <col min="13" max="13" width="1.875" style="1" customWidth="1"/>
    <col min="14" max="16384" width="9" style="1"/>
  </cols>
  <sheetData>
    <row r="1" spans="1:12" ht="27" customHeight="1" thickBot="1" x14ac:dyDescent="0.3">
      <c r="A1" s="3" t="s">
        <v>0</v>
      </c>
      <c r="H1" s="111"/>
      <c r="I1" s="5"/>
    </row>
    <row r="2" spans="1:12" ht="23.25" customHeight="1" thickBot="1" x14ac:dyDescent="0.2">
      <c r="A2" s="297" t="s">
        <v>1</v>
      </c>
      <c r="B2" s="297"/>
      <c r="C2" s="6" t="s">
        <v>2</v>
      </c>
      <c r="D2" s="7"/>
      <c r="E2" s="288" t="s">
        <v>3</v>
      </c>
      <c r="F2" s="288"/>
      <c r="G2" s="288"/>
      <c r="H2" s="112" t="s">
        <v>4</v>
      </c>
      <c r="I2" s="8" t="s">
        <v>5</v>
      </c>
      <c r="J2" s="70"/>
      <c r="K2" s="73"/>
      <c r="L2" s="5"/>
    </row>
    <row r="3" spans="1:12" ht="16.5" customHeight="1" thickBot="1" x14ac:dyDescent="0.2">
      <c r="A3" s="9" t="s">
        <v>6</v>
      </c>
      <c r="B3" s="10"/>
      <c r="C3" s="11"/>
      <c r="D3" s="5"/>
      <c r="E3" s="309"/>
      <c r="F3" s="309"/>
      <c r="G3" s="309"/>
      <c r="H3" s="113"/>
      <c r="I3" s="12"/>
      <c r="J3" s="70"/>
      <c r="K3" s="73"/>
      <c r="L3" s="5"/>
    </row>
    <row r="4" spans="1:12" ht="24.95" hidden="1" customHeight="1" x14ac:dyDescent="0.15">
      <c r="A4" s="13"/>
      <c r="B4" s="310" t="s">
        <v>7</v>
      </c>
      <c r="C4" s="311" t="s">
        <v>8</v>
      </c>
      <c r="D4" s="14"/>
      <c r="E4" s="312" t="s">
        <v>9</v>
      </c>
      <c r="F4" s="312"/>
      <c r="G4" s="312"/>
      <c r="H4" s="114"/>
      <c r="I4" s="15"/>
      <c r="J4" s="16"/>
      <c r="K4" s="74" t="s">
        <v>10</v>
      </c>
      <c r="L4" s="5"/>
    </row>
    <row r="5" spans="1:12" ht="24.95" hidden="1" customHeight="1" x14ac:dyDescent="0.15">
      <c r="A5" s="13"/>
      <c r="B5" s="310"/>
      <c r="C5" s="311"/>
      <c r="D5" s="14"/>
      <c r="E5" s="312" t="s">
        <v>11</v>
      </c>
      <c r="F5" s="312"/>
      <c r="G5" s="312"/>
      <c r="H5" s="114"/>
      <c r="I5" s="15"/>
      <c r="J5" s="17"/>
      <c r="K5" s="75" t="s">
        <v>10</v>
      </c>
      <c r="L5" s="5"/>
    </row>
    <row r="6" spans="1:12" ht="66.75" customHeight="1" x14ac:dyDescent="0.15">
      <c r="A6" s="13"/>
      <c r="B6" s="300" t="s">
        <v>60</v>
      </c>
      <c r="C6" s="236" t="s">
        <v>38</v>
      </c>
      <c r="D6" s="18"/>
      <c r="E6" s="302" t="s">
        <v>12</v>
      </c>
      <c r="F6" s="302"/>
      <c r="G6" s="302"/>
      <c r="H6" s="139" t="s">
        <v>52</v>
      </c>
      <c r="I6" s="305" t="s">
        <v>76</v>
      </c>
      <c r="J6" s="19"/>
      <c r="K6" s="76">
        <v>1</v>
      </c>
      <c r="L6" s="5"/>
    </row>
    <row r="7" spans="1:12" ht="66.75" customHeight="1" x14ac:dyDescent="0.15">
      <c r="A7" s="13"/>
      <c r="B7" s="301"/>
      <c r="C7" s="237"/>
      <c r="D7" s="18"/>
      <c r="E7" s="308" t="s">
        <v>13</v>
      </c>
      <c r="F7" s="308"/>
      <c r="G7" s="308"/>
      <c r="H7" s="133">
        <v>0</v>
      </c>
      <c r="I7" s="306"/>
      <c r="J7" s="20"/>
      <c r="K7" s="77">
        <v>0</v>
      </c>
      <c r="L7" s="5"/>
    </row>
    <row r="8" spans="1:12" ht="66.75" customHeight="1" thickBot="1" x14ac:dyDescent="0.2">
      <c r="A8" s="13"/>
      <c r="B8" s="301"/>
      <c r="C8" s="238"/>
      <c r="D8" s="21"/>
      <c r="E8" s="302" t="s">
        <v>14</v>
      </c>
      <c r="F8" s="302"/>
      <c r="G8" s="302"/>
      <c r="H8" s="140" t="s">
        <v>54</v>
      </c>
      <c r="I8" s="307"/>
      <c r="J8" s="20"/>
      <c r="K8" s="78">
        <v>-1</v>
      </c>
      <c r="L8" s="5"/>
    </row>
    <row r="9" spans="1:12" ht="66.75" customHeight="1" x14ac:dyDescent="0.15">
      <c r="A9" s="13"/>
      <c r="B9" s="300" t="s">
        <v>49</v>
      </c>
      <c r="C9" s="236" t="s">
        <v>38</v>
      </c>
      <c r="D9" s="134"/>
      <c r="E9" s="302" t="s">
        <v>12</v>
      </c>
      <c r="F9" s="302"/>
      <c r="G9" s="302"/>
      <c r="H9" s="139" t="s">
        <v>52</v>
      </c>
      <c r="I9" s="305" t="s">
        <v>76</v>
      </c>
      <c r="J9" s="19"/>
      <c r="K9" s="76">
        <v>1</v>
      </c>
      <c r="L9" s="5"/>
    </row>
    <row r="10" spans="1:12" ht="66.75" customHeight="1" x14ac:dyDescent="0.15">
      <c r="A10" s="13"/>
      <c r="B10" s="301"/>
      <c r="C10" s="237"/>
      <c r="D10" s="134"/>
      <c r="E10" s="308" t="s">
        <v>13</v>
      </c>
      <c r="F10" s="308"/>
      <c r="G10" s="308"/>
      <c r="H10" s="133">
        <v>0</v>
      </c>
      <c r="I10" s="306"/>
      <c r="J10" s="20"/>
      <c r="K10" s="77">
        <v>0</v>
      </c>
      <c r="L10" s="5"/>
    </row>
    <row r="11" spans="1:12" ht="66.75" customHeight="1" thickBot="1" x14ac:dyDescent="0.2">
      <c r="A11" s="158"/>
      <c r="B11" s="301"/>
      <c r="C11" s="238"/>
      <c r="D11" s="135"/>
      <c r="E11" s="302" t="s">
        <v>14</v>
      </c>
      <c r="F11" s="302"/>
      <c r="G11" s="302"/>
      <c r="H11" s="140" t="s">
        <v>55</v>
      </c>
      <c r="I11" s="307"/>
      <c r="J11" s="20"/>
      <c r="K11" s="78">
        <v>-1</v>
      </c>
      <c r="L11" s="5"/>
    </row>
    <row r="12" spans="1:12" ht="82.5" customHeight="1" x14ac:dyDescent="0.15">
      <c r="A12" s="13"/>
      <c r="B12" s="301" t="s">
        <v>120</v>
      </c>
      <c r="C12" s="303" t="s">
        <v>122</v>
      </c>
      <c r="D12" s="196"/>
      <c r="E12" s="239" t="s">
        <v>123</v>
      </c>
      <c r="F12" s="240"/>
      <c r="G12" s="240"/>
      <c r="H12" s="115">
        <v>1</v>
      </c>
      <c r="I12" s="305" t="s">
        <v>121</v>
      </c>
      <c r="J12" s="22"/>
      <c r="K12" s="79" t="s">
        <v>10</v>
      </c>
      <c r="L12" s="5"/>
    </row>
    <row r="13" spans="1:12" ht="68.25" customHeight="1" thickBot="1" x14ac:dyDescent="0.2">
      <c r="A13" s="158"/>
      <c r="B13" s="301"/>
      <c r="C13" s="304"/>
      <c r="D13" s="196"/>
      <c r="E13" s="240" t="s">
        <v>15</v>
      </c>
      <c r="F13" s="240"/>
      <c r="G13" s="240"/>
      <c r="H13" s="115">
        <v>0</v>
      </c>
      <c r="I13" s="307"/>
      <c r="J13" s="23"/>
      <c r="K13" s="197" t="s">
        <v>10</v>
      </c>
      <c r="L13" s="5"/>
    </row>
    <row r="14" spans="1:12" ht="20.100000000000001" customHeight="1" thickBot="1" x14ac:dyDescent="0.2">
      <c r="A14" s="9" t="s">
        <v>16</v>
      </c>
      <c r="B14" s="10"/>
      <c r="C14" s="24"/>
      <c r="D14" s="24"/>
      <c r="E14" s="25"/>
      <c r="F14" s="25"/>
      <c r="G14" s="26"/>
      <c r="H14" s="113"/>
      <c r="I14" s="27"/>
      <c r="J14" s="28"/>
      <c r="K14" s="80"/>
      <c r="L14" s="5"/>
    </row>
    <row r="15" spans="1:12" ht="36.75" customHeight="1" x14ac:dyDescent="0.15">
      <c r="A15" s="29"/>
      <c r="B15" s="300" t="s">
        <v>61</v>
      </c>
      <c r="C15" s="303" t="s">
        <v>17</v>
      </c>
      <c r="D15" s="18"/>
      <c r="E15" s="240" t="s">
        <v>18</v>
      </c>
      <c r="F15" s="240"/>
      <c r="G15" s="240"/>
      <c r="H15" s="141" t="s">
        <v>52</v>
      </c>
      <c r="I15" s="227" t="s">
        <v>74</v>
      </c>
      <c r="J15" s="20"/>
      <c r="K15" s="81">
        <v>2</v>
      </c>
      <c r="L15" s="5"/>
    </row>
    <row r="16" spans="1:12" ht="36.75" customHeight="1" x14ac:dyDescent="0.15">
      <c r="A16" s="29"/>
      <c r="B16" s="301"/>
      <c r="C16" s="303"/>
      <c r="D16" s="18"/>
      <c r="E16" s="240" t="s">
        <v>64</v>
      </c>
      <c r="F16" s="240"/>
      <c r="G16" s="240"/>
      <c r="H16" s="141" t="s">
        <v>53</v>
      </c>
      <c r="I16" s="228"/>
      <c r="J16" s="20"/>
      <c r="K16" s="77">
        <v>1</v>
      </c>
      <c r="L16" s="5"/>
    </row>
    <row r="17" spans="1:12" ht="36.75" customHeight="1" x14ac:dyDescent="0.15">
      <c r="A17" s="30"/>
      <c r="B17" s="301"/>
      <c r="C17" s="303"/>
      <c r="D17" s="18"/>
      <c r="E17" s="240" t="s">
        <v>19</v>
      </c>
      <c r="F17" s="240"/>
      <c r="G17" s="240"/>
      <c r="H17" s="132">
        <v>0</v>
      </c>
      <c r="I17" s="229"/>
      <c r="J17" s="20"/>
      <c r="K17" s="82">
        <v>0</v>
      </c>
      <c r="L17" s="5"/>
    </row>
    <row r="18" spans="1:12" ht="36.75" customHeight="1" x14ac:dyDescent="0.15">
      <c r="A18" s="29"/>
      <c r="B18" s="300" t="s">
        <v>50</v>
      </c>
      <c r="C18" s="303" t="s">
        <v>17</v>
      </c>
      <c r="D18" s="134"/>
      <c r="E18" s="240" t="s">
        <v>18</v>
      </c>
      <c r="F18" s="240"/>
      <c r="G18" s="240"/>
      <c r="H18" s="141" t="s">
        <v>56</v>
      </c>
      <c r="I18" s="227" t="s">
        <v>74</v>
      </c>
      <c r="J18" s="20"/>
      <c r="K18" s="81">
        <v>2</v>
      </c>
      <c r="L18" s="5"/>
    </row>
    <row r="19" spans="1:12" ht="36.75" customHeight="1" x14ac:dyDescent="0.15">
      <c r="A19" s="29"/>
      <c r="B19" s="301"/>
      <c r="C19" s="303"/>
      <c r="D19" s="134"/>
      <c r="E19" s="240" t="s">
        <v>64</v>
      </c>
      <c r="F19" s="240"/>
      <c r="G19" s="240"/>
      <c r="H19" s="141" t="s">
        <v>53</v>
      </c>
      <c r="I19" s="228"/>
      <c r="J19" s="20"/>
      <c r="K19" s="77">
        <v>1</v>
      </c>
      <c r="L19" s="5"/>
    </row>
    <row r="20" spans="1:12" ht="36.75" customHeight="1" thickBot="1" x14ac:dyDescent="0.2">
      <c r="A20" s="30"/>
      <c r="B20" s="301"/>
      <c r="C20" s="303"/>
      <c r="D20" s="134"/>
      <c r="E20" s="240" t="s">
        <v>19</v>
      </c>
      <c r="F20" s="240"/>
      <c r="G20" s="240"/>
      <c r="H20" s="115">
        <v>0</v>
      </c>
      <c r="I20" s="229"/>
      <c r="J20" s="20"/>
      <c r="K20" s="82">
        <v>0</v>
      </c>
      <c r="L20" s="5"/>
    </row>
    <row r="21" spans="1:12" ht="19.5" customHeight="1" x14ac:dyDescent="0.15">
      <c r="A21" s="212" t="s">
        <v>158</v>
      </c>
      <c r="B21" s="213"/>
      <c r="C21" s="222" t="s">
        <v>102</v>
      </c>
      <c r="D21" s="31"/>
      <c r="E21" s="218" t="s">
        <v>103</v>
      </c>
      <c r="F21" s="218"/>
      <c r="G21" s="218"/>
      <c r="H21" s="116">
        <v>4</v>
      </c>
      <c r="I21" s="219" t="s">
        <v>46</v>
      </c>
      <c r="J21" s="22"/>
      <c r="K21" s="83" t="s">
        <v>10</v>
      </c>
      <c r="L21" s="5"/>
    </row>
    <row r="22" spans="1:12" ht="19.5" customHeight="1" x14ac:dyDescent="0.15">
      <c r="A22" s="214"/>
      <c r="B22" s="215"/>
      <c r="C22" s="223"/>
      <c r="D22" s="32"/>
      <c r="E22" s="218" t="s">
        <v>104</v>
      </c>
      <c r="F22" s="218"/>
      <c r="G22" s="218"/>
      <c r="H22" s="116">
        <v>2</v>
      </c>
      <c r="I22" s="220"/>
      <c r="J22" s="23"/>
      <c r="K22" s="84"/>
      <c r="L22" s="5"/>
    </row>
    <row r="23" spans="1:12" ht="19.5" customHeight="1" thickBot="1" x14ac:dyDescent="0.2">
      <c r="A23" s="216"/>
      <c r="B23" s="217"/>
      <c r="C23" s="223"/>
      <c r="D23" s="32"/>
      <c r="E23" s="218" t="s">
        <v>42</v>
      </c>
      <c r="F23" s="218"/>
      <c r="G23" s="218"/>
      <c r="H23" s="116">
        <v>0</v>
      </c>
      <c r="I23" s="221"/>
      <c r="J23" s="22"/>
      <c r="K23" s="85" t="s">
        <v>10</v>
      </c>
      <c r="L23" s="5"/>
    </row>
    <row r="24" spans="1:12" ht="19.5" customHeight="1" x14ac:dyDescent="0.15">
      <c r="A24" s="212" t="s">
        <v>159</v>
      </c>
      <c r="B24" s="213"/>
      <c r="C24" s="222" t="s">
        <v>102</v>
      </c>
      <c r="D24" s="31"/>
      <c r="E24" s="218" t="s">
        <v>105</v>
      </c>
      <c r="F24" s="218"/>
      <c r="G24" s="218"/>
      <c r="H24" s="116">
        <v>3</v>
      </c>
      <c r="I24" s="219" t="s">
        <v>46</v>
      </c>
      <c r="J24" s="22"/>
      <c r="K24" s="83" t="s">
        <v>10</v>
      </c>
      <c r="L24" s="5"/>
    </row>
    <row r="25" spans="1:12" ht="19.5" customHeight="1" x14ac:dyDescent="0.15">
      <c r="A25" s="214"/>
      <c r="B25" s="215"/>
      <c r="C25" s="223"/>
      <c r="D25" s="32"/>
      <c r="E25" s="218" t="s">
        <v>106</v>
      </c>
      <c r="F25" s="218"/>
      <c r="G25" s="218"/>
      <c r="H25" s="116">
        <v>1</v>
      </c>
      <c r="I25" s="220"/>
      <c r="J25" s="23"/>
      <c r="K25" s="84"/>
      <c r="L25" s="5"/>
    </row>
    <row r="26" spans="1:12" ht="19.5" customHeight="1" thickBot="1" x14ac:dyDescent="0.2">
      <c r="A26" s="216"/>
      <c r="B26" s="217"/>
      <c r="C26" s="223"/>
      <c r="D26" s="32"/>
      <c r="E26" s="218" t="s">
        <v>42</v>
      </c>
      <c r="F26" s="218"/>
      <c r="G26" s="218"/>
      <c r="H26" s="116">
        <v>0</v>
      </c>
      <c r="I26" s="221"/>
      <c r="J26" s="22"/>
      <c r="K26" s="85" t="s">
        <v>10</v>
      </c>
      <c r="L26" s="5"/>
    </row>
    <row r="27" spans="1:12" ht="16.5" customHeight="1" thickBot="1" x14ac:dyDescent="0.2">
      <c r="A27" s="65" t="s">
        <v>36</v>
      </c>
      <c r="B27" s="33"/>
      <c r="C27" s="34"/>
      <c r="D27" s="34"/>
      <c r="E27" s="286" t="s">
        <v>20</v>
      </c>
      <c r="F27" s="286"/>
      <c r="G27" s="287"/>
      <c r="H27" s="129">
        <v>12</v>
      </c>
      <c r="I27" s="71"/>
      <c r="J27" s="35"/>
      <c r="K27" s="86">
        <f>+K6+K15</f>
        <v>3</v>
      </c>
      <c r="L27" s="5"/>
    </row>
    <row r="28" spans="1:12" ht="16.5" customHeight="1" x14ac:dyDescent="0.15">
      <c r="A28" s="66" t="s">
        <v>40</v>
      </c>
      <c r="B28" s="63"/>
      <c r="C28" s="64"/>
      <c r="D28" s="64"/>
      <c r="E28" s="71"/>
      <c r="F28" s="71"/>
      <c r="G28" s="71"/>
      <c r="H28" s="117"/>
      <c r="I28" s="71"/>
      <c r="J28" s="35"/>
      <c r="K28" s="35"/>
      <c r="L28" s="5"/>
    </row>
    <row r="29" spans="1:12" ht="16.5" customHeight="1" x14ac:dyDescent="0.15">
      <c r="A29" s="2" t="s">
        <v>41</v>
      </c>
      <c r="B29" s="5"/>
      <c r="C29" s="36"/>
      <c r="D29" s="36"/>
      <c r="E29" s="5"/>
      <c r="F29" s="5"/>
      <c r="G29" s="35"/>
      <c r="H29" s="118"/>
      <c r="I29" s="35"/>
      <c r="J29" s="35"/>
      <c r="K29" s="35"/>
      <c r="L29" s="5"/>
    </row>
    <row r="30" spans="1:12" ht="27.75" customHeight="1" thickBot="1" x14ac:dyDescent="0.3">
      <c r="A30" s="37" t="s">
        <v>21</v>
      </c>
      <c r="B30" s="4"/>
      <c r="C30" s="38"/>
      <c r="D30" s="36"/>
      <c r="E30" s="5"/>
      <c r="F30" s="5"/>
      <c r="G30" s="35"/>
      <c r="H30" s="119"/>
      <c r="I30" s="35"/>
      <c r="J30" s="35"/>
      <c r="K30" s="35"/>
      <c r="L30" s="5"/>
    </row>
    <row r="31" spans="1:12" ht="23.25" customHeight="1" x14ac:dyDescent="0.15">
      <c r="A31" s="297" t="s">
        <v>1</v>
      </c>
      <c r="B31" s="297"/>
      <c r="C31" s="39" t="s">
        <v>2</v>
      </c>
      <c r="D31" s="40"/>
      <c r="E31" s="288" t="s">
        <v>3</v>
      </c>
      <c r="F31" s="288"/>
      <c r="G31" s="288"/>
      <c r="H31" s="120" t="s">
        <v>4</v>
      </c>
      <c r="I31" s="69" t="s">
        <v>5</v>
      </c>
      <c r="J31" s="41"/>
      <c r="K31" s="87"/>
      <c r="L31" s="5"/>
    </row>
    <row r="32" spans="1:12" ht="36" customHeight="1" x14ac:dyDescent="0.15">
      <c r="A32" s="315" t="s">
        <v>81</v>
      </c>
      <c r="B32" s="316"/>
      <c r="C32" s="319" t="s">
        <v>137</v>
      </c>
      <c r="D32" s="155"/>
      <c r="E32" s="160" t="s">
        <v>78</v>
      </c>
      <c r="F32" s="321" t="s">
        <v>124</v>
      </c>
      <c r="G32" s="322"/>
      <c r="H32" s="141" t="s">
        <v>52</v>
      </c>
      <c r="I32" s="227" t="s">
        <v>79</v>
      </c>
      <c r="J32" s="42"/>
      <c r="K32" s="88">
        <v>2</v>
      </c>
      <c r="L32" s="5"/>
    </row>
    <row r="33" spans="1:15" ht="36" customHeight="1" x14ac:dyDescent="0.15">
      <c r="A33" s="317"/>
      <c r="B33" s="318"/>
      <c r="C33" s="320"/>
      <c r="D33" s="43"/>
      <c r="E33" s="160" t="s">
        <v>80</v>
      </c>
      <c r="F33" s="323"/>
      <c r="G33" s="324"/>
      <c r="H33" s="141" t="s">
        <v>51</v>
      </c>
      <c r="I33" s="228"/>
      <c r="J33" s="42"/>
      <c r="K33" s="88"/>
      <c r="L33" s="5"/>
    </row>
    <row r="34" spans="1:15" ht="36" customHeight="1" x14ac:dyDescent="0.15">
      <c r="A34" s="317"/>
      <c r="B34" s="318"/>
      <c r="C34" s="320"/>
      <c r="D34" s="43"/>
      <c r="E34" s="160" t="s">
        <v>138</v>
      </c>
      <c r="F34" s="323"/>
      <c r="G34" s="324"/>
      <c r="H34" s="159">
        <v>0</v>
      </c>
      <c r="I34" s="228"/>
      <c r="J34" s="42"/>
      <c r="K34" s="89">
        <v>1</v>
      </c>
      <c r="L34" s="5"/>
    </row>
    <row r="35" spans="1:15" ht="36" customHeight="1" x14ac:dyDescent="0.15">
      <c r="A35" s="315" t="s">
        <v>82</v>
      </c>
      <c r="B35" s="316"/>
      <c r="C35" s="319" t="s">
        <v>137</v>
      </c>
      <c r="D35" s="155"/>
      <c r="E35" s="160" t="s">
        <v>78</v>
      </c>
      <c r="F35" s="321" t="s">
        <v>124</v>
      </c>
      <c r="G35" s="322"/>
      <c r="H35" s="141" t="s">
        <v>52</v>
      </c>
      <c r="I35" s="227" t="s">
        <v>79</v>
      </c>
      <c r="J35" s="42"/>
      <c r="K35" s="88">
        <v>2</v>
      </c>
      <c r="L35" s="5"/>
    </row>
    <row r="36" spans="1:15" ht="36" customHeight="1" x14ac:dyDescent="0.15">
      <c r="A36" s="317"/>
      <c r="B36" s="318"/>
      <c r="C36" s="320"/>
      <c r="D36" s="43"/>
      <c r="E36" s="160" t="s">
        <v>80</v>
      </c>
      <c r="F36" s="323"/>
      <c r="G36" s="324"/>
      <c r="H36" s="141" t="s">
        <v>51</v>
      </c>
      <c r="I36" s="228"/>
      <c r="J36" s="42"/>
      <c r="K36" s="88"/>
      <c r="L36" s="5"/>
    </row>
    <row r="37" spans="1:15" ht="36" customHeight="1" thickBot="1" x14ac:dyDescent="0.2">
      <c r="A37" s="317"/>
      <c r="B37" s="318"/>
      <c r="C37" s="320"/>
      <c r="D37" s="43"/>
      <c r="E37" s="187" t="s">
        <v>138</v>
      </c>
      <c r="F37" s="323"/>
      <c r="G37" s="324"/>
      <c r="H37" s="159">
        <v>0</v>
      </c>
      <c r="I37" s="228"/>
      <c r="J37" s="42"/>
      <c r="K37" s="89">
        <v>1</v>
      </c>
      <c r="L37" s="5"/>
    </row>
    <row r="38" spans="1:15" ht="37.5" customHeight="1" thickBot="1" x14ac:dyDescent="0.2">
      <c r="A38" s="291" t="s">
        <v>59</v>
      </c>
      <c r="B38" s="292"/>
      <c r="C38" s="236" t="s">
        <v>139</v>
      </c>
      <c r="D38" s="40"/>
      <c r="E38" s="148" t="s">
        <v>107</v>
      </c>
      <c r="F38" s="136"/>
      <c r="G38" s="137"/>
      <c r="H38" s="141" t="s">
        <v>52</v>
      </c>
      <c r="I38" s="227" t="s">
        <v>101</v>
      </c>
      <c r="J38" s="41"/>
      <c r="K38" s="87"/>
      <c r="L38" s="5"/>
    </row>
    <row r="39" spans="1:15" ht="33" customHeight="1" x14ac:dyDescent="0.15">
      <c r="A39" s="293"/>
      <c r="B39" s="294"/>
      <c r="C39" s="237"/>
      <c r="D39" s="131"/>
      <c r="E39" s="347" t="s">
        <v>108</v>
      </c>
      <c r="F39" s="248"/>
      <c r="G39" s="249"/>
      <c r="H39" s="141" t="s">
        <v>51</v>
      </c>
      <c r="I39" s="228"/>
      <c r="J39" s="42"/>
      <c r="K39" s="90">
        <v>2</v>
      </c>
      <c r="L39" s="5"/>
    </row>
    <row r="40" spans="1:15" ht="34.5" customHeight="1" x14ac:dyDescent="0.15">
      <c r="A40" s="293"/>
      <c r="B40" s="294"/>
      <c r="C40" s="237"/>
      <c r="D40" s="145"/>
      <c r="E40" s="348" t="s">
        <v>32</v>
      </c>
      <c r="F40" s="349"/>
      <c r="G40" s="350"/>
      <c r="H40" s="146"/>
      <c r="I40" s="228"/>
      <c r="J40" s="42"/>
      <c r="K40" s="88"/>
      <c r="L40" s="5"/>
      <c r="O40" s="142"/>
    </row>
    <row r="41" spans="1:15" ht="26.25" customHeight="1" x14ac:dyDescent="0.15">
      <c r="A41" s="293"/>
      <c r="B41" s="294"/>
      <c r="C41" s="237"/>
      <c r="D41" s="62"/>
      <c r="E41" s="313" t="s">
        <v>33</v>
      </c>
      <c r="F41" s="251"/>
      <c r="G41" s="252"/>
      <c r="H41" s="146"/>
      <c r="I41" s="228"/>
      <c r="J41" s="42"/>
      <c r="K41" s="88"/>
      <c r="L41" s="5"/>
    </row>
    <row r="42" spans="1:15" ht="27" customHeight="1" x14ac:dyDescent="0.15">
      <c r="A42" s="293"/>
      <c r="B42" s="294"/>
      <c r="C42" s="237"/>
      <c r="D42" s="62"/>
      <c r="E42" s="313" t="s">
        <v>34</v>
      </c>
      <c r="F42" s="251"/>
      <c r="G42" s="252"/>
      <c r="H42" s="146"/>
      <c r="I42" s="228"/>
      <c r="J42" s="42"/>
      <c r="K42" s="88"/>
      <c r="L42" s="5"/>
      <c r="O42" s="342"/>
    </row>
    <row r="43" spans="1:15" ht="27" customHeight="1" x14ac:dyDescent="0.15">
      <c r="A43" s="293"/>
      <c r="B43" s="294"/>
      <c r="C43" s="237"/>
      <c r="D43" s="62"/>
      <c r="E43" s="313" t="s">
        <v>148</v>
      </c>
      <c r="F43" s="251"/>
      <c r="G43" s="252"/>
      <c r="H43" s="146"/>
      <c r="I43" s="228"/>
      <c r="J43" s="42"/>
      <c r="K43" s="88"/>
      <c r="L43" s="5"/>
      <c r="O43" s="342"/>
    </row>
    <row r="44" spans="1:15" ht="21" customHeight="1" x14ac:dyDescent="0.15">
      <c r="A44" s="293"/>
      <c r="B44" s="294"/>
      <c r="C44" s="237"/>
      <c r="D44" s="131"/>
      <c r="E44" s="344" t="s">
        <v>66</v>
      </c>
      <c r="F44" s="345"/>
      <c r="G44" s="346"/>
      <c r="H44" s="146"/>
      <c r="I44" s="228"/>
      <c r="J44" s="42"/>
      <c r="K44" s="88"/>
      <c r="L44" s="5"/>
      <c r="O44" s="342"/>
    </row>
    <row r="45" spans="1:15" ht="35.25" customHeight="1" x14ac:dyDescent="0.15">
      <c r="A45" s="293"/>
      <c r="B45" s="294"/>
      <c r="C45" s="237"/>
      <c r="D45" s="62"/>
      <c r="E45" s="348" t="s">
        <v>35</v>
      </c>
      <c r="F45" s="349"/>
      <c r="G45" s="350"/>
      <c r="H45" s="146"/>
      <c r="I45" s="228"/>
      <c r="J45" s="42"/>
      <c r="K45" s="88"/>
      <c r="L45" s="5"/>
      <c r="O45" s="342"/>
    </row>
    <row r="46" spans="1:15" ht="27" customHeight="1" x14ac:dyDescent="0.15">
      <c r="A46" s="293"/>
      <c r="B46" s="294"/>
      <c r="C46" s="237"/>
      <c r="D46" s="62"/>
      <c r="E46" s="313" t="s">
        <v>33</v>
      </c>
      <c r="F46" s="251"/>
      <c r="G46" s="252"/>
      <c r="H46" s="146"/>
      <c r="I46" s="228"/>
      <c r="J46" s="42"/>
      <c r="K46" s="88"/>
      <c r="L46" s="5"/>
      <c r="O46" s="342"/>
    </row>
    <row r="47" spans="1:15" ht="27" customHeight="1" x14ac:dyDescent="0.15">
      <c r="A47" s="293"/>
      <c r="B47" s="294"/>
      <c r="C47" s="237"/>
      <c r="D47" s="62"/>
      <c r="E47" s="313" t="s">
        <v>34</v>
      </c>
      <c r="F47" s="251"/>
      <c r="G47" s="252"/>
      <c r="H47" s="146"/>
      <c r="I47" s="228"/>
      <c r="J47" s="42"/>
      <c r="K47" s="88"/>
      <c r="L47" s="5"/>
      <c r="O47" s="342"/>
    </row>
    <row r="48" spans="1:15" ht="23.25" customHeight="1" x14ac:dyDescent="0.15">
      <c r="A48" s="293"/>
      <c r="B48" s="294"/>
      <c r="C48" s="237"/>
      <c r="D48" s="62"/>
      <c r="E48" s="313" t="s">
        <v>148</v>
      </c>
      <c r="F48" s="251"/>
      <c r="G48" s="252"/>
      <c r="H48" s="146"/>
      <c r="I48" s="228"/>
      <c r="J48" s="42"/>
      <c r="K48" s="88"/>
      <c r="L48" s="5"/>
      <c r="O48" s="342"/>
    </row>
    <row r="49" spans="1:15" ht="27" customHeight="1" x14ac:dyDescent="0.15">
      <c r="A49" s="293"/>
      <c r="B49" s="294"/>
      <c r="C49" s="237"/>
      <c r="D49" s="147"/>
      <c r="E49" s="344" t="s">
        <v>66</v>
      </c>
      <c r="F49" s="345"/>
      <c r="G49" s="346"/>
      <c r="H49" s="146"/>
      <c r="I49" s="228"/>
      <c r="J49" s="42"/>
      <c r="K49" s="88"/>
      <c r="L49" s="5"/>
      <c r="O49" s="342"/>
    </row>
    <row r="50" spans="1:15" ht="24.75" customHeight="1" thickBot="1" x14ac:dyDescent="0.2">
      <c r="A50" s="295"/>
      <c r="B50" s="296"/>
      <c r="C50" s="238"/>
      <c r="D50" s="44"/>
      <c r="E50" s="314" t="s">
        <v>22</v>
      </c>
      <c r="F50" s="314"/>
      <c r="G50" s="314"/>
      <c r="H50" s="121">
        <v>0</v>
      </c>
      <c r="I50" s="229"/>
      <c r="J50" s="42"/>
      <c r="K50" s="91">
        <v>0</v>
      </c>
      <c r="L50" s="5"/>
      <c r="O50" s="342"/>
    </row>
    <row r="51" spans="1:15" ht="37.5" customHeight="1" thickBot="1" x14ac:dyDescent="0.2">
      <c r="A51" s="291" t="s">
        <v>140</v>
      </c>
      <c r="B51" s="292"/>
      <c r="C51" s="236" t="s">
        <v>139</v>
      </c>
      <c r="D51" s="40"/>
      <c r="E51" s="148" t="s">
        <v>107</v>
      </c>
      <c r="F51" s="136"/>
      <c r="G51" s="137"/>
      <c r="H51" s="141" t="s">
        <v>52</v>
      </c>
      <c r="I51" s="227" t="s">
        <v>101</v>
      </c>
      <c r="J51" s="41"/>
      <c r="K51" s="87"/>
      <c r="L51" s="5"/>
    </row>
    <row r="52" spans="1:15" ht="33" customHeight="1" x14ac:dyDescent="0.15">
      <c r="A52" s="293"/>
      <c r="B52" s="294"/>
      <c r="C52" s="237"/>
      <c r="D52" s="186"/>
      <c r="E52" s="347" t="s">
        <v>108</v>
      </c>
      <c r="F52" s="248"/>
      <c r="G52" s="249"/>
      <c r="H52" s="141" t="s">
        <v>51</v>
      </c>
      <c r="I52" s="228"/>
      <c r="J52" s="42"/>
      <c r="K52" s="90">
        <v>2</v>
      </c>
      <c r="L52" s="5"/>
    </row>
    <row r="53" spans="1:15" ht="34.5" customHeight="1" x14ac:dyDescent="0.15">
      <c r="A53" s="293"/>
      <c r="B53" s="294"/>
      <c r="C53" s="237"/>
      <c r="D53" s="185"/>
      <c r="E53" s="348" t="s">
        <v>32</v>
      </c>
      <c r="F53" s="349"/>
      <c r="G53" s="350"/>
      <c r="H53" s="146"/>
      <c r="I53" s="228"/>
      <c r="J53" s="42"/>
      <c r="K53" s="88"/>
      <c r="L53" s="5"/>
      <c r="O53" s="142"/>
    </row>
    <row r="54" spans="1:15" ht="26.25" customHeight="1" x14ac:dyDescent="0.15">
      <c r="A54" s="293"/>
      <c r="B54" s="294"/>
      <c r="C54" s="237"/>
      <c r="D54" s="186"/>
      <c r="E54" s="313" t="s">
        <v>33</v>
      </c>
      <c r="F54" s="251"/>
      <c r="G54" s="252"/>
      <c r="H54" s="146"/>
      <c r="I54" s="228"/>
      <c r="J54" s="42"/>
      <c r="K54" s="88"/>
      <c r="L54" s="5"/>
    </row>
    <row r="55" spans="1:15" ht="27" customHeight="1" x14ac:dyDescent="0.15">
      <c r="A55" s="293"/>
      <c r="B55" s="294"/>
      <c r="C55" s="237"/>
      <c r="D55" s="186"/>
      <c r="E55" s="313" t="s">
        <v>34</v>
      </c>
      <c r="F55" s="251"/>
      <c r="G55" s="252"/>
      <c r="H55" s="146"/>
      <c r="I55" s="228"/>
      <c r="J55" s="42"/>
      <c r="K55" s="88"/>
      <c r="L55" s="5"/>
      <c r="O55" s="342"/>
    </row>
    <row r="56" spans="1:15" ht="27" customHeight="1" x14ac:dyDescent="0.15">
      <c r="A56" s="293"/>
      <c r="B56" s="294"/>
      <c r="C56" s="237"/>
      <c r="D56" s="186"/>
      <c r="E56" s="313" t="s">
        <v>148</v>
      </c>
      <c r="F56" s="251"/>
      <c r="G56" s="252"/>
      <c r="H56" s="146"/>
      <c r="I56" s="228"/>
      <c r="J56" s="42"/>
      <c r="K56" s="88"/>
      <c r="L56" s="5"/>
      <c r="O56" s="342"/>
    </row>
    <row r="57" spans="1:15" ht="21" customHeight="1" x14ac:dyDescent="0.15">
      <c r="A57" s="293"/>
      <c r="B57" s="294"/>
      <c r="C57" s="237"/>
      <c r="D57" s="186"/>
      <c r="E57" s="344" t="s">
        <v>66</v>
      </c>
      <c r="F57" s="345"/>
      <c r="G57" s="346"/>
      <c r="H57" s="146"/>
      <c r="I57" s="228"/>
      <c r="J57" s="42"/>
      <c r="K57" s="88"/>
      <c r="L57" s="5"/>
      <c r="O57" s="342"/>
    </row>
    <row r="58" spans="1:15" ht="35.25" customHeight="1" x14ac:dyDescent="0.15">
      <c r="A58" s="293"/>
      <c r="B58" s="294"/>
      <c r="C58" s="237"/>
      <c r="D58" s="186"/>
      <c r="E58" s="348" t="s">
        <v>35</v>
      </c>
      <c r="F58" s="349"/>
      <c r="G58" s="350"/>
      <c r="H58" s="146"/>
      <c r="I58" s="228"/>
      <c r="J58" s="42"/>
      <c r="K58" s="88"/>
      <c r="L58" s="5"/>
      <c r="O58" s="342"/>
    </row>
    <row r="59" spans="1:15" ht="27" customHeight="1" x14ac:dyDescent="0.15">
      <c r="A59" s="293"/>
      <c r="B59" s="294"/>
      <c r="C59" s="237"/>
      <c r="D59" s="186"/>
      <c r="E59" s="313" t="s">
        <v>33</v>
      </c>
      <c r="F59" s="251"/>
      <c r="G59" s="252"/>
      <c r="H59" s="146"/>
      <c r="I59" s="228"/>
      <c r="J59" s="42"/>
      <c r="K59" s="88"/>
      <c r="L59" s="5"/>
      <c r="O59" s="342"/>
    </row>
    <row r="60" spans="1:15" ht="27" customHeight="1" x14ac:dyDescent="0.15">
      <c r="A60" s="293"/>
      <c r="B60" s="294"/>
      <c r="C60" s="237"/>
      <c r="D60" s="186"/>
      <c r="E60" s="313" t="s">
        <v>34</v>
      </c>
      <c r="F60" s="251"/>
      <c r="G60" s="252"/>
      <c r="H60" s="146"/>
      <c r="I60" s="228"/>
      <c r="J60" s="42"/>
      <c r="K60" s="88"/>
      <c r="L60" s="5"/>
      <c r="O60" s="342"/>
    </row>
    <row r="61" spans="1:15" ht="23.25" customHeight="1" x14ac:dyDescent="0.15">
      <c r="A61" s="293"/>
      <c r="B61" s="294"/>
      <c r="C61" s="237"/>
      <c r="D61" s="186"/>
      <c r="E61" s="313" t="s">
        <v>148</v>
      </c>
      <c r="F61" s="251"/>
      <c r="G61" s="252"/>
      <c r="H61" s="146"/>
      <c r="I61" s="228"/>
      <c r="J61" s="42"/>
      <c r="K61" s="88"/>
      <c r="L61" s="5"/>
      <c r="O61" s="342"/>
    </row>
    <row r="62" spans="1:15" ht="27" customHeight="1" x14ac:dyDescent="0.15">
      <c r="A62" s="293"/>
      <c r="B62" s="294"/>
      <c r="C62" s="237"/>
      <c r="D62" s="190"/>
      <c r="E62" s="344" t="s">
        <v>66</v>
      </c>
      <c r="F62" s="345"/>
      <c r="G62" s="346"/>
      <c r="H62" s="146"/>
      <c r="I62" s="228"/>
      <c r="J62" s="42"/>
      <c r="K62" s="88"/>
      <c r="L62" s="5"/>
      <c r="O62" s="342"/>
    </row>
    <row r="63" spans="1:15" ht="24.75" customHeight="1" thickBot="1" x14ac:dyDescent="0.2">
      <c r="A63" s="295"/>
      <c r="B63" s="296"/>
      <c r="C63" s="238"/>
      <c r="D63" s="44"/>
      <c r="E63" s="314" t="s">
        <v>22</v>
      </c>
      <c r="F63" s="314"/>
      <c r="G63" s="314"/>
      <c r="H63" s="121">
        <v>0</v>
      </c>
      <c r="I63" s="229"/>
      <c r="J63" s="42"/>
      <c r="K63" s="91">
        <v>0</v>
      </c>
      <c r="L63" s="5"/>
      <c r="O63" s="342"/>
    </row>
    <row r="64" spans="1:15" ht="33" customHeight="1" x14ac:dyDescent="0.15">
      <c r="A64" s="303" t="s">
        <v>127</v>
      </c>
      <c r="B64" s="303"/>
      <c r="C64" s="303" t="s">
        <v>126</v>
      </c>
      <c r="D64" s="18"/>
      <c r="E64" s="240" t="s">
        <v>23</v>
      </c>
      <c r="F64" s="240"/>
      <c r="G64" s="240"/>
      <c r="H64" s="139" t="s">
        <v>52</v>
      </c>
      <c r="I64" s="227" t="s">
        <v>62</v>
      </c>
      <c r="J64" s="42"/>
      <c r="K64" s="92">
        <v>1</v>
      </c>
      <c r="L64" s="5"/>
    </row>
    <row r="65" spans="1:12" ht="33" customHeight="1" x14ac:dyDescent="0.15">
      <c r="A65" s="303"/>
      <c r="B65" s="303"/>
      <c r="C65" s="303"/>
      <c r="D65" s="18"/>
      <c r="E65" s="240" t="s">
        <v>24</v>
      </c>
      <c r="F65" s="240"/>
      <c r="G65" s="240"/>
      <c r="H65" s="139" t="s">
        <v>51</v>
      </c>
      <c r="I65" s="228"/>
      <c r="J65" s="42"/>
      <c r="K65" s="89">
        <v>0.5</v>
      </c>
      <c r="L65" s="5"/>
    </row>
    <row r="66" spans="1:12" ht="22.5" customHeight="1" thickBot="1" x14ac:dyDescent="0.2">
      <c r="A66" s="303"/>
      <c r="B66" s="303"/>
      <c r="C66" s="303"/>
      <c r="D66" s="18"/>
      <c r="E66" s="240" t="s">
        <v>25</v>
      </c>
      <c r="F66" s="240"/>
      <c r="G66" s="240"/>
      <c r="H66" s="115">
        <v>0</v>
      </c>
      <c r="I66" s="229"/>
      <c r="J66" s="42"/>
      <c r="K66" s="91">
        <v>0</v>
      </c>
      <c r="L66" s="5"/>
    </row>
    <row r="67" spans="1:12" ht="33" customHeight="1" x14ac:dyDescent="0.15">
      <c r="A67" s="303" t="s">
        <v>125</v>
      </c>
      <c r="B67" s="343"/>
      <c r="C67" s="303" t="s">
        <v>126</v>
      </c>
      <c r="D67" s="134"/>
      <c r="E67" s="240" t="s">
        <v>23</v>
      </c>
      <c r="F67" s="240"/>
      <c r="G67" s="240"/>
      <c r="H67" s="139" t="s">
        <v>52</v>
      </c>
      <c r="I67" s="227" t="s">
        <v>62</v>
      </c>
      <c r="J67" s="42"/>
      <c r="K67" s="92">
        <v>1</v>
      </c>
      <c r="L67" s="5"/>
    </row>
    <row r="68" spans="1:12" ht="33" customHeight="1" x14ac:dyDescent="0.15">
      <c r="A68" s="343"/>
      <c r="B68" s="343"/>
      <c r="C68" s="303"/>
      <c r="D68" s="134"/>
      <c r="E68" s="240" t="s">
        <v>24</v>
      </c>
      <c r="F68" s="240"/>
      <c r="G68" s="240"/>
      <c r="H68" s="139" t="s">
        <v>53</v>
      </c>
      <c r="I68" s="228"/>
      <c r="J68" s="42"/>
      <c r="K68" s="89">
        <v>0.5</v>
      </c>
      <c r="L68" s="5"/>
    </row>
    <row r="69" spans="1:12" ht="26.25" customHeight="1" thickBot="1" x14ac:dyDescent="0.2">
      <c r="A69" s="343"/>
      <c r="B69" s="343"/>
      <c r="C69" s="303"/>
      <c r="D69" s="134"/>
      <c r="E69" s="240" t="s">
        <v>25</v>
      </c>
      <c r="F69" s="240"/>
      <c r="G69" s="240"/>
      <c r="H69" s="115">
        <v>0</v>
      </c>
      <c r="I69" s="229"/>
      <c r="J69" s="42"/>
      <c r="K69" s="91">
        <v>0</v>
      </c>
      <c r="L69" s="5"/>
    </row>
    <row r="70" spans="1:12" ht="20.100000000000001" customHeight="1" thickBot="1" x14ac:dyDescent="0.2">
      <c r="A70" s="65" t="s">
        <v>36</v>
      </c>
      <c r="B70" s="45"/>
      <c r="C70" s="46"/>
      <c r="D70" s="46"/>
      <c r="E70" s="286" t="s">
        <v>20</v>
      </c>
      <c r="F70" s="286"/>
      <c r="G70" s="287"/>
      <c r="H70" s="129">
        <v>6</v>
      </c>
      <c r="I70" s="71"/>
      <c r="J70" s="47"/>
      <c r="K70" s="93" t="e">
        <f>#REF!+K39+K64</f>
        <v>#REF!</v>
      </c>
      <c r="L70" s="5"/>
    </row>
    <row r="71" spans="1:12" ht="20.100000000000001" customHeight="1" x14ac:dyDescent="0.15">
      <c r="A71" s="66" t="s">
        <v>40</v>
      </c>
      <c r="B71" s="48"/>
      <c r="C71" s="49"/>
      <c r="D71" s="49"/>
      <c r="E71" s="71"/>
      <c r="F71" s="71"/>
      <c r="G71" s="71"/>
      <c r="H71" s="122"/>
      <c r="I71" s="71"/>
      <c r="J71" s="47"/>
      <c r="K71" s="47"/>
      <c r="L71" s="5"/>
    </row>
    <row r="72" spans="1:12" ht="16.5" customHeight="1" x14ac:dyDescent="0.15">
      <c r="A72" s="2" t="s">
        <v>41</v>
      </c>
      <c r="B72" s="48"/>
      <c r="C72" s="49"/>
      <c r="D72" s="49"/>
      <c r="E72" s="71"/>
      <c r="F72" s="71"/>
      <c r="G72" s="47"/>
      <c r="H72" s="123"/>
      <c r="I72" s="47"/>
      <c r="J72" s="47"/>
      <c r="K72" s="47"/>
      <c r="L72" s="5"/>
    </row>
    <row r="73" spans="1:12" ht="25.5" customHeight="1" x14ac:dyDescent="0.25">
      <c r="A73" s="50" t="s">
        <v>26</v>
      </c>
      <c r="B73" s="5"/>
      <c r="C73" s="36"/>
      <c r="D73" s="36"/>
      <c r="E73" s="5"/>
      <c r="F73" s="5"/>
      <c r="G73" s="51"/>
      <c r="H73" s="110"/>
      <c r="I73" s="51"/>
      <c r="J73" s="51"/>
      <c r="K73" s="51"/>
      <c r="L73" s="5"/>
    </row>
    <row r="74" spans="1:12" ht="31.5" customHeight="1" thickBot="1" x14ac:dyDescent="0.2">
      <c r="A74" s="362" t="s">
        <v>27</v>
      </c>
      <c r="B74" s="362"/>
      <c r="C74" s="362"/>
      <c r="D74" s="52"/>
      <c r="E74" s="289"/>
      <c r="F74" s="290"/>
      <c r="G74" s="298" t="s">
        <v>63</v>
      </c>
      <c r="H74" s="299"/>
      <c r="I74" s="51"/>
      <c r="J74" s="51"/>
      <c r="K74" s="51"/>
      <c r="L74" s="5"/>
    </row>
    <row r="75" spans="1:12" ht="23.25" customHeight="1" thickBot="1" x14ac:dyDescent="0.2">
      <c r="A75" s="297" t="s">
        <v>1</v>
      </c>
      <c r="B75" s="297"/>
      <c r="C75" s="39" t="s">
        <v>2</v>
      </c>
      <c r="D75" s="40"/>
      <c r="E75" s="288" t="s">
        <v>3</v>
      </c>
      <c r="F75" s="288"/>
      <c r="G75" s="288"/>
      <c r="H75" s="112" t="s">
        <v>4</v>
      </c>
      <c r="I75" s="8" t="s">
        <v>5</v>
      </c>
      <c r="J75" s="41"/>
      <c r="K75" s="94"/>
      <c r="L75" s="5"/>
    </row>
    <row r="76" spans="1:12" ht="45.75" customHeight="1" thickTop="1" x14ac:dyDescent="0.15">
      <c r="A76" s="232" t="s">
        <v>141</v>
      </c>
      <c r="B76" s="233"/>
      <c r="C76" s="236" t="s">
        <v>109</v>
      </c>
      <c r="D76" s="43"/>
      <c r="E76" s="241" t="s">
        <v>78</v>
      </c>
      <c r="F76" s="241"/>
      <c r="G76" s="241"/>
      <c r="H76" s="170">
        <v>2</v>
      </c>
      <c r="I76" s="227" t="s">
        <v>83</v>
      </c>
      <c r="J76" s="22"/>
      <c r="K76" s="171">
        <v>2</v>
      </c>
      <c r="L76" s="5"/>
    </row>
    <row r="77" spans="1:12" ht="44.25" customHeight="1" x14ac:dyDescent="0.15">
      <c r="A77" s="232"/>
      <c r="B77" s="233"/>
      <c r="C77" s="237"/>
      <c r="D77" s="173"/>
      <c r="E77" s="169" t="s">
        <v>80</v>
      </c>
      <c r="F77" s="175"/>
      <c r="G77" s="188"/>
      <c r="H77" s="159">
        <v>1</v>
      </c>
      <c r="I77" s="228"/>
      <c r="J77" s="20"/>
      <c r="K77" s="161">
        <v>1</v>
      </c>
      <c r="L77" s="5"/>
    </row>
    <row r="78" spans="1:12" ht="48.75" customHeight="1" x14ac:dyDescent="0.15">
      <c r="A78" s="232"/>
      <c r="B78" s="233"/>
      <c r="C78" s="237"/>
      <c r="D78" s="43"/>
      <c r="E78" s="169" t="s">
        <v>110</v>
      </c>
      <c r="F78" s="175"/>
      <c r="G78" s="189"/>
      <c r="H78" s="159">
        <v>0</v>
      </c>
      <c r="I78" s="228"/>
      <c r="J78" s="20"/>
      <c r="K78" s="161">
        <v>0</v>
      </c>
      <c r="L78" s="5"/>
    </row>
    <row r="79" spans="1:12" ht="25.5" customHeight="1" x14ac:dyDescent="0.15">
      <c r="A79" s="173"/>
      <c r="B79" s="174"/>
      <c r="C79" s="237"/>
      <c r="D79" s="173"/>
      <c r="E79" s="283" t="s">
        <v>111</v>
      </c>
      <c r="F79" s="283"/>
      <c r="G79" s="283"/>
      <c r="H79" s="284">
        <v>-2</v>
      </c>
      <c r="I79" s="167"/>
      <c r="J79" s="20"/>
      <c r="K79" s="210">
        <v>-2</v>
      </c>
      <c r="L79" s="5"/>
    </row>
    <row r="80" spans="1:12" ht="32.25" customHeight="1" thickBot="1" x14ac:dyDescent="0.2">
      <c r="A80" s="173"/>
      <c r="B80" s="174"/>
      <c r="C80" s="238"/>
      <c r="D80" s="165"/>
      <c r="E80" s="283"/>
      <c r="F80" s="283"/>
      <c r="G80" s="283"/>
      <c r="H80" s="285"/>
      <c r="I80" s="167"/>
      <c r="J80" s="20"/>
      <c r="K80" s="211"/>
      <c r="L80" s="5"/>
    </row>
    <row r="81" spans="1:12" ht="32.25" customHeight="1" thickTop="1" x14ac:dyDescent="0.15">
      <c r="A81" s="242" t="s">
        <v>142</v>
      </c>
      <c r="B81" s="243"/>
      <c r="C81" s="224" t="s">
        <v>128</v>
      </c>
      <c r="D81" s="43"/>
      <c r="E81" s="248" t="s">
        <v>129</v>
      </c>
      <c r="F81" s="248"/>
      <c r="G81" s="249"/>
      <c r="H81" s="202">
        <v>1</v>
      </c>
      <c r="I81" s="227" t="s">
        <v>112</v>
      </c>
      <c r="J81" s="20"/>
      <c r="K81" s="172"/>
      <c r="L81" s="5"/>
    </row>
    <row r="82" spans="1:12" ht="32.25" customHeight="1" x14ac:dyDescent="0.15">
      <c r="A82" s="244"/>
      <c r="B82" s="245"/>
      <c r="C82" s="225"/>
      <c r="D82" s="43"/>
      <c r="E82" s="240" t="s">
        <v>130</v>
      </c>
      <c r="F82" s="240"/>
      <c r="G82" s="267"/>
      <c r="H82" s="209">
        <v>0.5</v>
      </c>
      <c r="I82" s="228"/>
      <c r="J82" s="20"/>
      <c r="K82" s="172"/>
      <c r="L82" s="5"/>
    </row>
    <row r="83" spans="1:12" ht="32.25" customHeight="1" x14ac:dyDescent="0.15">
      <c r="A83" s="244"/>
      <c r="B83" s="245"/>
      <c r="C83" s="225"/>
      <c r="D83" s="173"/>
      <c r="E83" s="353" t="s">
        <v>113</v>
      </c>
      <c r="F83" s="354"/>
      <c r="G83" s="355"/>
      <c r="H83" s="207"/>
      <c r="I83" s="228"/>
      <c r="J83" s="20"/>
      <c r="K83" s="172"/>
      <c r="L83" s="5"/>
    </row>
    <row r="84" spans="1:12" ht="32.25" customHeight="1" x14ac:dyDescent="0.15">
      <c r="A84" s="244"/>
      <c r="B84" s="245"/>
      <c r="C84" s="225"/>
      <c r="D84" s="173"/>
      <c r="E84" s="250" t="s">
        <v>33</v>
      </c>
      <c r="F84" s="251"/>
      <c r="G84" s="252"/>
      <c r="H84" s="207"/>
      <c r="I84" s="228"/>
      <c r="J84" s="20"/>
      <c r="K84" s="172"/>
      <c r="L84" s="5"/>
    </row>
    <row r="85" spans="1:12" ht="32.25" customHeight="1" x14ac:dyDescent="0.15">
      <c r="A85" s="244"/>
      <c r="B85" s="245"/>
      <c r="C85" s="225"/>
      <c r="D85" s="173"/>
      <c r="E85" s="250" t="s">
        <v>34</v>
      </c>
      <c r="F85" s="251"/>
      <c r="G85" s="252"/>
      <c r="H85" s="207"/>
      <c r="I85" s="228"/>
      <c r="J85" s="20"/>
      <c r="K85" s="172"/>
      <c r="L85" s="5"/>
    </row>
    <row r="86" spans="1:12" ht="32.25" customHeight="1" x14ac:dyDescent="0.15">
      <c r="A86" s="244"/>
      <c r="B86" s="245"/>
      <c r="C86" s="225"/>
      <c r="D86" s="173"/>
      <c r="E86" s="253" t="s">
        <v>148</v>
      </c>
      <c r="F86" s="251"/>
      <c r="G86" s="252"/>
      <c r="H86" s="207"/>
      <c r="I86" s="228"/>
      <c r="J86" s="20"/>
      <c r="K86" s="172"/>
      <c r="L86" s="5"/>
    </row>
    <row r="87" spans="1:12" ht="32.25" customHeight="1" x14ac:dyDescent="0.15">
      <c r="A87" s="244"/>
      <c r="B87" s="245"/>
      <c r="C87" s="225"/>
      <c r="D87" s="173"/>
      <c r="E87" s="356" t="s">
        <v>66</v>
      </c>
      <c r="F87" s="357"/>
      <c r="G87" s="358"/>
      <c r="H87" s="207"/>
      <c r="I87" s="228"/>
      <c r="J87" s="20"/>
      <c r="K87" s="172"/>
      <c r="L87" s="5"/>
    </row>
    <row r="88" spans="1:12" ht="32.25" customHeight="1" x14ac:dyDescent="0.15">
      <c r="A88" s="244"/>
      <c r="B88" s="245"/>
      <c r="C88" s="225"/>
      <c r="D88" s="173"/>
      <c r="E88" s="356" t="s">
        <v>65</v>
      </c>
      <c r="F88" s="357"/>
      <c r="G88" s="358"/>
      <c r="H88" s="208"/>
      <c r="I88" s="228"/>
      <c r="J88" s="20"/>
      <c r="K88" s="172"/>
      <c r="L88" s="5"/>
    </row>
    <row r="89" spans="1:12" ht="32.25" customHeight="1" thickBot="1" x14ac:dyDescent="0.2">
      <c r="A89" s="246"/>
      <c r="B89" s="247"/>
      <c r="C89" s="226"/>
      <c r="D89" s="191"/>
      <c r="E89" s="314" t="s">
        <v>22</v>
      </c>
      <c r="F89" s="314"/>
      <c r="G89" s="314"/>
      <c r="H89" s="121">
        <v>0</v>
      </c>
      <c r="I89" s="229"/>
      <c r="J89" s="20"/>
      <c r="K89" s="172"/>
      <c r="L89" s="5"/>
    </row>
    <row r="90" spans="1:12" ht="26.25" customHeight="1" x14ac:dyDescent="0.15">
      <c r="A90" s="254" t="s">
        <v>143</v>
      </c>
      <c r="B90" s="255"/>
      <c r="C90" s="236" t="s">
        <v>149</v>
      </c>
      <c r="D90" s="183"/>
      <c r="E90" s="248" t="s">
        <v>150</v>
      </c>
      <c r="F90" s="359"/>
      <c r="G90" s="359"/>
      <c r="H90" s="149">
        <v>1</v>
      </c>
      <c r="I90" s="180"/>
      <c r="K90" s="351">
        <v>2</v>
      </c>
      <c r="L90" s="5"/>
    </row>
    <row r="91" spans="1:12" ht="26.25" customHeight="1" x14ac:dyDescent="0.15">
      <c r="A91" s="256"/>
      <c r="B91" s="257"/>
      <c r="C91" s="237"/>
      <c r="D91" s="43"/>
      <c r="E91" s="240" t="s">
        <v>151</v>
      </c>
      <c r="F91" s="361"/>
      <c r="G91" s="361"/>
      <c r="H91" s="149">
        <v>0.5</v>
      </c>
      <c r="I91" s="181"/>
      <c r="K91" s="360"/>
      <c r="L91" s="5"/>
    </row>
    <row r="92" spans="1:12" ht="26.25" customHeight="1" thickBot="1" x14ac:dyDescent="0.2">
      <c r="A92" s="258"/>
      <c r="B92" s="259"/>
      <c r="C92" s="238"/>
      <c r="D92" s="184"/>
      <c r="E92" s="240" t="s">
        <v>15</v>
      </c>
      <c r="F92" s="240"/>
      <c r="G92" s="240"/>
      <c r="H92" s="124">
        <v>0</v>
      </c>
      <c r="I92" s="181"/>
      <c r="K92" s="95">
        <v>0</v>
      </c>
      <c r="L92" s="5"/>
    </row>
    <row r="93" spans="1:12" ht="30" customHeight="1" x14ac:dyDescent="0.15">
      <c r="A93" s="254" t="s">
        <v>67</v>
      </c>
      <c r="B93" s="255"/>
      <c r="C93" s="236" t="s">
        <v>68</v>
      </c>
      <c r="D93" s="107"/>
      <c r="E93" s="248" t="s">
        <v>69</v>
      </c>
      <c r="F93" s="248"/>
      <c r="G93" s="249"/>
      <c r="H93" s="139" t="s">
        <v>51</v>
      </c>
      <c r="I93" s="130" t="s">
        <v>43</v>
      </c>
      <c r="K93" s="351">
        <v>2</v>
      </c>
      <c r="L93" s="5"/>
    </row>
    <row r="94" spans="1:12" ht="27" customHeight="1" x14ac:dyDescent="0.15">
      <c r="A94" s="256"/>
      <c r="B94" s="257"/>
      <c r="C94" s="237"/>
      <c r="D94" s="138"/>
      <c r="E94" s="248" t="s">
        <v>70</v>
      </c>
      <c r="F94" s="248"/>
      <c r="G94" s="249"/>
      <c r="H94" s="139" t="s">
        <v>136</v>
      </c>
      <c r="I94" s="327" t="s">
        <v>72</v>
      </c>
      <c r="K94" s="352"/>
      <c r="L94" s="5"/>
    </row>
    <row r="95" spans="1:12" ht="20.100000000000001" customHeight="1" thickBot="1" x14ac:dyDescent="0.2">
      <c r="A95" s="258"/>
      <c r="B95" s="259"/>
      <c r="C95" s="238"/>
      <c r="D95" s="43"/>
      <c r="E95" s="248" t="s">
        <v>71</v>
      </c>
      <c r="F95" s="248"/>
      <c r="G95" s="249"/>
      <c r="H95" s="124">
        <v>0</v>
      </c>
      <c r="I95" s="328"/>
      <c r="K95" s="95">
        <v>0</v>
      </c>
      <c r="L95" s="5"/>
    </row>
    <row r="96" spans="1:12" ht="30.75" customHeight="1" x14ac:dyDescent="0.15">
      <c r="A96" s="254" t="s">
        <v>152</v>
      </c>
      <c r="B96" s="255"/>
      <c r="C96" s="236" t="s">
        <v>68</v>
      </c>
      <c r="D96" s="198"/>
      <c r="E96" s="248" t="s">
        <v>69</v>
      </c>
      <c r="F96" s="248"/>
      <c r="G96" s="249"/>
      <c r="H96" s="139" t="s">
        <v>51</v>
      </c>
      <c r="I96" s="130" t="s">
        <v>43</v>
      </c>
      <c r="K96" s="351">
        <v>2</v>
      </c>
      <c r="L96" s="5"/>
    </row>
    <row r="97" spans="1:12" ht="30.75" customHeight="1" x14ac:dyDescent="0.15">
      <c r="A97" s="256"/>
      <c r="B97" s="257"/>
      <c r="C97" s="237"/>
      <c r="D97" s="198"/>
      <c r="E97" s="248" t="s">
        <v>70</v>
      </c>
      <c r="F97" s="248"/>
      <c r="G97" s="249"/>
      <c r="H97" s="139" t="s">
        <v>136</v>
      </c>
      <c r="I97" s="327" t="s">
        <v>72</v>
      </c>
      <c r="K97" s="352"/>
      <c r="L97" s="5"/>
    </row>
    <row r="98" spans="1:12" ht="30.75" customHeight="1" thickBot="1" x14ac:dyDescent="0.2">
      <c r="A98" s="258"/>
      <c r="B98" s="259"/>
      <c r="C98" s="238"/>
      <c r="D98" s="43"/>
      <c r="E98" s="240" t="s">
        <v>71</v>
      </c>
      <c r="F98" s="240"/>
      <c r="G98" s="267"/>
      <c r="H98" s="204">
        <v>0</v>
      </c>
      <c r="I98" s="328"/>
      <c r="K98" s="95">
        <v>0</v>
      </c>
      <c r="L98" s="5"/>
    </row>
    <row r="99" spans="1:12" ht="30" customHeight="1" thickBot="1" x14ac:dyDescent="0.2">
      <c r="A99" s="254" t="s">
        <v>100</v>
      </c>
      <c r="B99" s="255"/>
      <c r="C99" s="236" t="s">
        <v>84</v>
      </c>
      <c r="D99" s="43"/>
      <c r="E99" s="240" t="s">
        <v>85</v>
      </c>
      <c r="F99" s="240"/>
      <c r="G99" s="267"/>
      <c r="H99" s="205" t="s">
        <v>154</v>
      </c>
      <c r="I99" s="329" t="s">
        <v>86</v>
      </c>
      <c r="J99" s="35"/>
      <c r="K99" s="96" t="e">
        <f>#REF!+#REF!+K75</f>
        <v>#REF!</v>
      </c>
      <c r="L99" s="5"/>
    </row>
    <row r="100" spans="1:12" ht="30" customHeight="1" x14ac:dyDescent="0.15">
      <c r="A100" s="256"/>
      <c r="B100" s="257"/>
      <c r="C100" s="237"/>
      <c r="D100" s="156"/>
      <c r="E100" s="240" t="s">
        <v>87</v>
      </c>
      <c r="F100" s="240"/>
      <c r="G100" s="267"/>
      <c r="H100" s="139" t="s">
        <v>51</v>
      </c>
      <c r="I100" s="330"/>
      <c r="J100" s="35"/>
      <c r="K100" s="35"/>
      <c r="L100" s="5"/>
    </row>
    <row r="101" spans="1:12" ht="30" customHeight="1" x14ac:dyDescent="0.15">
      <c r="A101" s="258"/>
      <c r="B101" s="259"/>
      <c r="C101" s="238"/>
      <c r="D101" s="156"/>
      <c r="E101" s="332" t="s">
        <v>15</v>
      </c>
      <c r="F101" s="333"/>
      <c r="G101" s="333"/>
      <c r="H101" s="206">
        <v>0</v>
      </c>
      <c r="I101" s="331"/>
      <c r="J101" s="41"/>
      <c r="K101" s="41"/>
      <c r="L101" s="5"/>
    </row>
    <row r="102" spans="1:12" ht="28.5" customHeight="1" thickBot="1" x14ac:dyDescent="0.2">
      <c r="A102" s="254" t="s">
        <v>153</v>
      </c>
      <c r="B102" s="255"/>
      <c r="C102" s="236" t="s">
        <v>84</v>
      </c>
      <c r="D102" s="43"/>
      <c r="E102" s="248" t="s">
        <v>85</v>
      </c>
      <c r="F102" s="248"/>
      <c r="G102" s="249"/>
      <c r="H102" s="205" t="s">
        <v>154</v>
      </c>
      <c r="I102" s="329" t="s">
        <v>86</v>
      </c>
      <c r="J102" s="35"/>
      <c r="K102" s="96" t="e">
        <f>#REF!+#REF!+K79</f>
        <v>#REF!</v>
      </c>
      <c r="L102" s="5"/>
    </row>
    <row r="103" spans="1:12" ht="28.5" customHeight="1" x14ac:dyDescent="0.15">
      <c r="A103" s="256"/>
      <c r="B103" s="257"/>
      <c r="C103" s="237"/>
      <c r="D103" s="199"/>
      <c r="E103" s="240" t="s">
        <v>87</v>
      </c>
      <c r="F103" s="240"/>
      <c r="G103" s="267"/>
      <c r="H103" s="139" t="s">
        <v>51</v>
      </c>
      <c r="I103" s="330"/>
      <c r="J103" s="35"/>
      <c r="K103" s="35"/>
      <c r="L103" s="5"/>
    </row>
    <row r="104" spans="1:12" ht="28.5" customHeight="1" x14ac:dyDescent="0.15">
      <c r="A104" s="258"/>
      <c r="B104" s="259"/>
      <c r="C104" s="238"/>
      <c r="D104" s="199"/>
      <c r="E104" s="332" t="s">
        <v>15</v>
      </c>
      <c r="F104" s="333"/>
      <c r="G104" s="333"/>
      <c r="H104" s="206">
        <v>0</v>
      </c>
      <c r="I104" s="331"/>
      <c r="J104" s="41"/>
      <c r="K104" s="41"/>
      <c r="L104" s="5"/>
    </row>
    <row r="105" spans="1:12" ht="16.5" customHeight="1" thickBot="1" x14ac:dyDescent="0.2">
      <c r="A105" s="66" t="s">
        <v>36</v>
      </c>
      <c r="C105" s="53"/>
      <c r="D105" s="36"/>
      <c r="E105" s="286" t="s">
        <v>20</v>
      </c>
      <c r="F105" s="286"/>
      <c r="G105" s="287"/>
      <c r="H105" s="129">
        <v>7</v>
      </c>
      <c r="I105" s="71"/>
      <c r="J105" s="35"/>
      <c r="K105" s="96" t="e">
        <f>#REF!+K93+#REF!</f>
        <v>#REF!</v>
      </c>
      <c r="L105" s="5"/>
    </row>
    <row r="106" spans="1:12" ht="16.5" customHeight="1" x14ac:dyDescent="0.15">
      <c r="A106" s="66" t="s">
        <v>40</v>
      </c>
      <c r="C106" s="53"/>
      <c r="D106" s="36"/>
      <c r="E106" s="71"/>
      <c r="F106" s="71"/>
      <c r="G106" s="71"/>
      <c r="H106" s="122"/>
      <c r="I106" s="71"/>
      <c r="J106" s="35"/>
      <c r="K106" s="35"/>
      <c r="L106" s="5"/>
    </row>
    <row r="107" spans="1:12" ht="16.5" customHeight="1" x14ac:dyDescent="0.15">
      <c r="A107" s="2" t="s">
        <v>41</v>
      </c>
      <c r="C107" s="53"/>
      <c r="D107" s="36"/>
      <c r="H107" s="110"/>
      <c r="I107" s="5"/>
      <c r="L107" s="5"/>
    </row>
    <row r="108" spans="1:12" ht="27.75" customHeight="1" thickBot="1" x14ac:dyDescent="0.3">
      <c r="A108" s="37" t="s">
        <v>28</v>
      </c>
      <c r="B108" s="4"/>
      <c r="C108" s="38"/>
      <c r="D108" s="36"/>
      <c r="E108" s="5"/>
      <c r="F108" s="5"/>
      <c r="G108" s="41"/>
      <c r="H108" s="54"/>
      <c r="I108" s="41"/>
      <c r="J108" s="41"/>
      <c r="K108" s="41"/>
      <c r="L108" s="5"/>
    </row>
    <row r="109" spans="1:12" ht="24" customHeight="1" thickBot="1" x14ac:dyDescent="0.2">
      <c r="A109" s="363" t="s">
        <v>1</v>
      </c>
      <c r="B109" s="364"/>
      <c r="C109" s="39" t="s">
        <v>2</v>
      </c>
      <c r="D109" s="40"/>
      <c r="E109" s="288" t="s">
        <v>3</v>
      </c>
      <c r="F109" s="288"/>
      <c r="G109" s="288"/>
      <c r="H109" s="112" t="s">
        <v>4</v>
      </c>
      <c r="I109" s="8" t="s">
        <v>5</v>
      </c>
      <c r="J109" s="41"/>
      <c r="K109" s="94"/>
      <c r="L109" s="5"/>
    </row>
    <row r="110" spans="1:12" ht="29.25" customHeight="1" x14ac:dyDescent="0.15">
      <c r="A110" s="230" t="s">
        <v>144</v>
      </c>
      <c r="B110" s="231"/>
      <c r="C110" s="236" t="s">
        <v>114</v>
      </c>
      <c r="D110" s="165"/>
      <c r="E110" s="240" t="s">
        <v>115</v>
      </c>
      <c r="F110" s="240"/>
      <c r="G110" s="240"/>
      <c r="H110" s="115">
        <v>1</v>
      </c>
      <c r="I110" s="227"/>
      <c r="J110" s="178"/>
      <c r="K110" s="192">
        <v>1</v>
      </c>
      <c r="L110" s="5"/>
    </row>
    <row r="111" spans="1:12" ht="29.25" customHeight="1" thickBot="1" x14ac:dyDescent="0.2">
      <c r="A111" s="234"/>
      <c r="B111" s="235"/>
      <c r="C111" s="238"/>
      <c r="D111" s="165"/>
      <c r="E111" s="240" t="s">
        <v>15</v>
      </c>
      <c r="F111" s="240"/>
      <c r="G111" s="240"/>
      <c r="H111" s="115">
        <v>0</v>
      </c>
      <c r="I111" s="229"/>
      <c r="J111" s="178"/>
      <c r="K111" s="193">
        <v>0</v>
      </c>
      <c r="L111" s="5"/>
    </row>
    <row r="112" spans="1:12" ht="17.25" customHeight="1" thickTop="1" x14ac:dyDescent="0.15">
      <c r="A112" s="230" t="s">
        <v>29</v>
      </c>
      <c r="B112" s="231"/>
      <c r="C112" s="236" t="s">
        <v>44</v>
      </c>
      <c r="D112" s="164"/>
      <c r="E112" s="334" t="s">
        <v>116</v>
      </c>
      <c r="F112" s="334"/>
      <c r="G112" s="334"/>
      <c r="H112" s="335">
        <v>2</v>
      </c>
      <c r="I112" s="227" t="s">
        <v>117</v>
      </c>
      <c r="J112" s="55"/>
      <c r="K112" s="338">
        <v>2</v>
      </c>
      <c r="L112" s="5"/>
    </row>
    <row r="113" spans="1:12" ht="17.25" customHeight="1" x14ac:dyDescent="0.15">
      <c r="A113" s="232"/>
      <c r="B113" s="233"/>
      <c r="C113" s="237"/>
      <c r="D113" s="173"/>
      <c r="E113" s="334"/>
      <c r="F113" s="334"/>
      <c r="G113" s="334"/>
      <c r="H113" s="336"/>
      <c r="I113" s="228"/>
      <c r="J113" s="55"/>
      <c r="K113" s="339"/>
      <c r="L113" s="5"/>
    </row>
    <row r="114" spans="1:12" ht="17.25" customHeight="1" x14ac:dyDescent="0.15">
      <c r="A114" s="232"/>
      <c r="B114" s="233"/>
      <c r="C114" s="237"/>
      <c r="D114" s="173"/>
      <c r="E114" s="334"/>
      <c r="F114" s="334"/>
      <c r="G114" s="334"/>
      <c r="H114" s="336"/>
      <c r="I114" s="228"/>
      <c r="J114" s="55"/>
      <c r="K114" s="194"/>
      <c r="L114" s="5"/>
    </row>
    <row r="115" spans="1:12" ht="17.25" customHeight="1" x14ac:dyDescent="0.15">
      <c r="A115" s="232"/>
      <c r="B115" s="233"/>
      <c r="C115" s="237"/>
      <c r="D115" s="165"/>
      <c r="E115" s="334"/>
      <c r="F115" s="334"/>
      <c r="G115" s="334"/>
      <c r="H115" s="337"/>
      <c r="I115" s="228"/>
      <c r="J115" s="56"/>
      <c r="K115" s="195"/>
      <c r="L115" s="5"/>
    </row>
    <row r="116" spans="1:12" ht="20.100000000000001" customHeight="1" x14ac:dyDescent="0.15">
      <c r="A116" s="232"/>
      <c r="B116" s="233"/>
      <c r="C116" s="237"/>
      <c r="D116" s="165"/>
      <c r="E116" s="283" t="s">
        <v>118</v>
      </c>
      <c r="F116" s="283"/>
      <c r="G116" s="283"/>
      <c r="H116" s="125">
        <v>1</v>
      </c>
      <c r="I116" s="228"/>
      <c r="J116" s="56"/>
      <c r="K116" s="97">
        <v>1</v>
      </c>
      <c r="L116" s="5"/>
    </row>
    <row r="117" spans="1:12" ht="20.100000000000001" customHeight="1" thickBot="1" x14ac:dyDescent="0.2">
      <c r="A117" s="234"/>
      <c r="B117" s="235"/>
      <c r="C117" s="238"/>
      <c r="D117" s="165"/>
      <c r="E117" s="283" t="s">
        <v>119</v>
      </c>
      <c r="F117" s="283"/>
      <c r="G117" s="283"/>
      <c r="H117" s="125">
        <v>0</v>
      </c>
      <c r="I117" s="229"/>
      <c r="J117" s="56"/>
      <c r="K117" s="98">
        <v>0</v>
      </c>
      <c r="L117" s="5"/>
    </row>
    <row r="118" spans="1:12" ht="50.25" customHeight="1" thickTop="1" x14ac:dyDescent="0.15">
      <c r="A118" s="230" t="s">
        <v>131</v>
      </c>
      <c r="B118" s="231"/>
      <c r="C118" s="236" t="s">
        <v>77</v>
      </c>
      <c r="D118" s="43"/>
      <c r="E118" s="239" t="s">
        <v>47</v>
      </c>
      <c r="F118" s="239"/>
      <c r="G118" s="239"/>
      <c r="H118" s="141" t="s">
        <v>51</v>
      </c>
      <c r="I118" s="227"/>
      <c r="J118" s="72"/>
      <c r="K118" s="99">
        <f>1*2</f>
        <v>2</v>
      </c>
      <c r="L118" s="5"/>
    </row>
    <row r="119" spans="1:12" ht="50.25" customHeight="1" x14ac:dyDescent="0.15">
      <c r="A119" s="232"/>
      <c r="B119" s="233"/>
      <c r="C119" s="237"/>
      <c r="D119" s="43"/>
      <c r="E119" s="240" t="s">
        <v>48</v>
      </c>
      <c r="F119" s="240"/>
      <c r="G119" s="240"/>
      <c r="H119" s="141" t="s">
        <v>136</v>
      </c>
      <c r="I119" s="228"/>
      <c r="J119" s="72"/>
      <c r="K119" s="100">
        <v>1</v>
      </c>
      <c r="L119" s="5"/>
    </row>
    <row r="120" spans="1:12" ht="50.25" customHeight="1" thickBot="1" x14ac:dyDescent="0.2">
      <c r="A120" s="234"/>
      <c r="B120" s="235"/>
      <c r="C120" s="238"/>
      <c r="D120" s="108"/>
      <c r="E120" s="240" t="s">
        <v>39</v>
      </c>
      <c r="F120" s="240"/>
      <c r="G120" s="240"/>
      <c r="H120" s="115">
        <v>0</v>
      </c>
      <c r="I120" s="229"/>
      <c r="J120" s="72"/>
      <c r="K120" s="101">
        <v>0</v>
      </c>
      <c r="L120" s="5"/>
    </row>
    <row r="121" spans="1:12" ht="50.25" customHeight="1" x14ac:dyDescent="0.15">
      <c r="A121" s="230" t="s">
        <v>57</v>
      </c>
      <c r="B121" s="231"/>
      <c r="C121" s="236" t="s">
        <v>77</v>
      </c>
      <c r="D121" s="43"/>
      <c r="E121" s="239" t="s">
        <v>47</v>
      </c>
      <c r="F121" s="239"/>
      <c r="G121" s="239"/>
      <c r="H121" s="141" t="s">
        <v>51</v>
      </c>
      <c r="I121" s="227"/>
      <c r="J121" s="72"/>
      <c r="K121" s="99">
        <f>1*2</f>
        <v>2</v>
      </c>
      <c r="L121" s="5"/>
    </row>
    <row r="122" spans="1:12" ht="50.25" customHeight="1" x14ac:dyDescent="0.15">
      <c r="A122" s="232"/>
      <c r="B122" s="233"/>
      <c r="C122" s="237"/>
      <c r="D122" s="43"/>
      <c r="E122" s="240" t="s">
        <v>48</v>
      </c>
      <c r="F122" s="240"/>
      <c r="G122" s="240"/>
      <c r="H122" s="141" t="s">
        <v>136</v>
      </c>
      <c r="I122" s="228"/>
      <c r="J122" s="72"/>
      <c r="K122" s="100">
        <v>1</v>
      </c>
      <c r="L122" s="5"/>
    </row>
    <row r="123" spans="1:12" ht="50.25" customHeight="1" thickBot="1" x14ac:dyDescent="0.2">
      <c r="A123" s="234"/>
      <c r="B123" s="235"/>
      <c r="C123" s="238"/>
      <c r="D123" s="165"/>
      <c r="E123" s="240" t="s">
        <v>39</v>
      </c>
      <c r="F123" s="240"/>
      <c r="G123" s="240"/>
      <c r="H123" s="115">
        <v>0</v>
      </c>
      <c r="I123" s="229"/>
      <c r="J123" s="72"/>
      <c r="K123" s="101">
        <v>0</v>
      </c>
      <c r="L123" s="5"/>
    </row>
    <row r="124" spans="1:12" ht="20.100000000000001" customHeight="1" x14ac:dyDescent="0.15">
      <c r="A124" s="230" t="s">
        <v>132</v>
      </c>
      <c r="B124" s="231"/>
      <c r="C124" s="236" t="s">
        <v>75</v>
      </c>
      <c r="D124" s="164"/>
      <c r="E124" s="239" t="s">
        <v>155</v>
      </c>
      <c r="F124" s="239"/>
      <c r="G124" s="239"/>
      <c r="H124" s="340" t="s">
        <v>135</v>
      </c>
      <c r="I124" s="227"/>
      <c r="J124" s="178"/>
      <c r="K124" s="325">
        <v>1</v>
      </c>
      <c r="L124" s="5"/>
    </row>
    <row r="125" spans="1:12" ht="33.75" customHeight="1" x14ac:dyDescent="0.15">
      <c r="A125" s="232"/>
      <c r="B125" s="233"/>
      <c r="C125" s="237"/>
      <c r="D125" s="165"/>
      <c r="E125" s="239"/>
      <c r="F125" s="239"/>
      <c r="G125" s="239"/>
      <c r="H125" s="341"/>
      <c r="I125" s="228"/>
      <c r="J125" s="178"/>
      <c r="K125" s="326"/>
      <c r="L125" s="5"/>
    </row>
    <row r="126" spans="1:12" ht="54.75" customHeight="1" x14ac:dyDescent="0.15">
      <c r="A126" s="234"/>
      <c r="B126" s="235"/>
      <c r="C126" s="238"/>
      <c r="D126" s="165"/>
      <c r="E126" s="240" t="s">
        <v>45</v>
      </c>
      <c r="F126" s="240"/>
      <c r="G126" s="240"/>
      <c r="H126" s="115">
        <v>0</v>
      </c>
      <c r="I126" s="229"/>
      <c r="J126" s="57"/>
      <c r="K126" s="102">
        <v>0</v>
      </c>
      <c r="L126" s="5"/>
    </row>
    <row r="127" spans="1:12" ht="52.5" customHeight="1" x14ac:dyDescent="0.15">
      <c r="A127" s="230" t="s">
        <v>58</v>
      </c>
      <c r="B127" s="231"/>
      <c r="C127" s="236" t="s">
        <v>75</v>
      </c>
      <c r="D127" s="43"/>
      <c r="E127" s="239" t="s">
        <v>155</v>
      </c>
      <c r="F127" s="239"/>
      <c r="G127" s="239"/>
      <c r="H127" s="201" t="s">
        <v>135</v>
      </c>
      <c r="I127" s="227"/>
      <c r="J127" s="109"/>
      <c r="K127" s="200">
        <v>1</v>
      </c>
      <c r="L127" s="5"/>
    </row>
    <row r="128" spans="1:12" ht="54.75" customHeight="1" x14ac:dyDescent="0.15">
      <c r="A128" s="234"/>
      <c r="B128" s="235"/>
      <c r="C128" s="238"/>
      <c r="D128" s="144"/>
      <c r="E128" s="240" t="s">
        <v>45</v>
      </c>
      <c r="F128" s="240"/>
      <c r="G128" s="240"/>
      <c r="H128" s="115">
        <v>0</v>
      </c>
      <c r="I128" s="229"/>
      <c r="J128" s="57"/>
      <c r="K128" s="102">
        <v>0</v>
      </c>
      <c r="L128" s="5"/>
    </row>
    <row r="129" spans="1:12" ht="39.75" customHeight="1" x14ac:dyDescent="0.15">
      <c r="A129" s="230" t="s">
        <v>156</v>
      </c>
      <c r="B129" s="231"/>
      <c r="C129" s="236" t="s">
        <v>145</v>
      </c>
      <c r="D129" s="43"/>
      <c r="E129" s="240" t="s">
        <v>146</v>
      </c>
      <c r="F129" s="240"/>
      <c r="G129" s="267"/>
      <c r="H129" s="139" t="s">
        <v>51</v>
      </c>
      <c r="I129" s="227"/>
      <c r="J129" s="182"/>
      <c r="K129" s="102"/>
      <c r="L129" s="5"/>
    </row>
    <row r="130" spans="1:12" ht="46.5" customHeight="1" x14ac:dyDescent="0.15">
      <c r="A130" s="234"/>
      <c r="B130" s="235"/>
      <c r="C130" s="238"/>
      <c r="D130" s="184"/>
      <c r="E130" s="332" t="s">
        <v>147</v>
      </c>
      <c r="F130" s="332"/>
      <c r="G130" s="365"/>
      <c r="H130" s="115">
        <v>0</v>
      </c>
      <c r="I130" s="229"/>
      <c r="J130" s="182"/>
      <c r="K130" s="100">
        <v>0.5</v>
      </c>
      <c r="L130" s="5"/>
    </row>
    <row r="131" spans="1:12" ht="39.75" customHeight="1" x14ac:dyDescent="0.15">
      <c r="A131" s="230" t="s">
        <v>157</v>
      </c>
      <c r="B131" s="231"/>
      <c r="C131" s="236" t="s">
        <v>145</v>
      </c>
      <c r="D131" s="43"/>
      <c r="E131" s="240" t="s">
        <v>146</v>
      </c>
      <c r="F131" s="240"/>
      <c r="G131" s="267"/>
      <c r="H131" s="139" t="s">
        <v>51</v>
      </c>
      <c r="I131" s="227"/>
      <c r="J131" s="203"/>
      <c r="K131" s="102"/>
      <c r="L131" s="5"/>
    </row>
    <row r="132" spans="1:12" ht="46.5" customHeight="1" x14ac:dyDescent="0.15">
      <c r="A132" s="234"/>
      <c r="B132" s="235"/>
      <c r="C132" s="238"/>
      <c r="D132" s="199"/>
      <c r="E132" s="332" t="s">
        <v>147</v>
      </c>
      <c r="F132" s="332"/>
      <c r="G132" s="365"/>
      <c r="H132" s="115">
        <v>0</v>
      </c>
      <c r="I132" s="229"/>
      <c r="J132" s="203"/>
      <c r="K132" s="100">
        <v>0.5</v>
      </c>
      <c r="L132" s="5"/>
    </row>
    <row r="133" spans="1:12" ht="46.5" customHeight="1" x14ac:dyDescent="0.15">
      <c r="A133" s="230" t="s">
        <v>133</v>
      </c>
      <c r="B133" s="231"/>
      <c r="C133" s="236" t="s">
        <v>95</v>
      </c>
      <c r="D133" s="43"/>
      <c r="E133" s="240" t="s">
        <v>96</v>
      </c>
      <c r="F133" s="240"/>
      <c r="G133" s="267"/>
      <c r="H133" s="141" t="s">
        <v>51</v>
      </c>
      <c r="I133" s="166" t="s">
        <v>97</v>
      </c>
      <c r="J133" s="178"/>
      <c r="K133" s="102"/>
      <c r="L133" s="5"/>
    </row>
    <row r="134" spans="1:12" ht="46.5" customHeight="1" x14ac:dyDescent="0.15">
      <c r="A134" s="234"/>
      <c r="B134" s="235"/>
      <c r="C134" s="238"/>
      <c r="D134" s="165"/>
      <c r="E134" s="240" t="s">
        <v>98</v>
      </c>
      <c r="F134" s="240"/>
      <c r="G134" s="267"/>
      <c r="H134" s="115">
        <v>0</v>
      </c>
      <c r="I134" s="168"/>
      <c r="J134" s="178"/>
      <c r="K134" s="102"/>
      <c r="L134" s="5"/>
    </row>
    <row r="135" spans="1:12" ht="46.5" customHeight="1" x14ac:dyDescent="0.15">
      <c r="A135" s="230" t="s">
        <v>99</v>
      </c>
      <c r="B135" s="231"/>
      <c r="C135" s="236" t="s">
        <v>95</v>
      </c>
      <c r="D135" s="43"/>
      <c r="E135" s="240" t="s">
        <v>96</v>
      </c>
      <c r="F135" s="240"/>
      <c r="G135" s="267"/>
      <c r="H135" s="141" t="s">
        <v>51</v>
      </c>
      <c r="I135" s="152" t="s">
        <v>97</v>
      </c>
      <c r="J135" s="154"/>
      <c r="K135" s="102"/>
      <c r="L135" s="5"/>
    </row>
    <row r="136" spans="1:12" ht="46.5" customHeight="1" x14ac:dyDescent="0.15">
      <c r="A136" s="234"/>
      <c r="B136" s="235"/>
      <c r="C136" s="238"/>
      <c r="D136" s="156"/>
      <c r="E136" s="240" t="s">
        <v>98</v>
      </c>
      <c r="F136" s="240"/>
      <c r="G136" s="267"/>
      <c r="H136" s="115">
        <v>0</v>
      </c>
      <c r="I136" s="153"/>
      <c r="J136" s="154"/>
      <c r="K136" s="102"/>
      <c r="L136" s="5"/>
    </row>
    <row r="137" spans="1:12" ht="20.25" customHeight="1" thickBot="1" x14ac:dyDescent="0.2">
      <c r="A137" s="254" t="s">
        <v>134</v>
      </c>
      <c r="B137" s="255"/>
      <c r="C137" s="231" t="s">
        <v>30</v>
      </c>
      <c r="D137" s="176"/>
      <c r="E137" s="268" t="s">
        <v>31</v>
      </c>
      <c r="F137" s="270" t="s">
        <v>88</v>
      </c>
      <c r="G137" s="271"/>
      <c r="H137" s="276" t="s">
        <v>135</v>
      </c>
      <c r="I137" s="260"/>
      <c r="J137" s="178"/>
      <c r="K137" s="103">
        <v>0</v>
      </c>
      <c r="L137" s="5"/>
    </row>
    <row r="138" spans="1:12" ht="18" customHeight="1" thickBot="1" x14ac:dyDescent="0.2">
      <c r="A138" s="256"/>
      <c r="B138" s="257"/>
      <c r="C138" s="233"/>
      <c r="D138" s="177"/>
      <c r="E138" s="269"/>
      <c r="F138" s="272"/>
      <c r="G138" s="273"/>
      <c r="H138" s="277"/>
      <c r="I138" s="261"/>
      <c r="J138" s="47"/>
      <c r="K138" s="104" t="e">
        <f>K95+K86+#REF!+K88+K111</f>
        <v>#REF!</v>
      </c>
      <c r="L138" s="5"/>
    </row>
    <row r="139" spans="1:12" ht="36" customHeight="1" thickBot="1" x14ac:dyDescent="0.2">
      <c r="A139" s="256"/>
      <c r="B139" s="257"/>
      <c r="C139" s="233"/>
      <c r="D139" s="177"/>
      <c r="E139" s="269"/>
      <c r="F139" s="274"/>
      <c r="G139" s="275"/>
      <c r="H139" s="278"/>
      <c r="I139" s="261"/>
      <c r="J139" s="60"/>
      <c r="L139" s="5"/>
    </row>
    <row r="140" spans="1:12" ht="66" customHeight="1" thickBot="1" x14ac:dyDescent="0.2">
      <c r="A140" s="256"/>
      <c r="B140" s="257"/>
      <c r="C140" s="233"/>
      <c r="D140" s="18"/>
      <c r="E140" s="157" t="s">
        <v>89</v>
      </c>
      <c r="F140" s="279" t="s">
        <v>90</v>
      </c>
      <c r="G140" s="280"/>
      <c r="H140" s="141" t="s">
        <v>136</v>
      </c>
      <c r="I140" s="261"/>
      <c r="J140" s="61"/>
      <c r="K140" s="105" t="e">
        <f>#REF!+K44+#REF!+K138</f>
        <v>#REF!</v>
      </c>
      <c r="L140" s="5"/>
    </row>
    <row r="141" spans="1:12" ht="26.25" customHeight="1" x14ac:dyDescent="0.15">
      <c r="A141" s="256"/>
      <c r="B141" s="257"/>
      <c r="C141" s="235"/>
      <c r="D141" s="43"/>
      <c r="E141" s="163" t="s">
        <v>15</v>
      </c>
      <c r="F141" s="281"/>
      <c r="G141" s="282"/>
      <c r="H141" s="126">
        <v>0</v>
      </c>
      <c r="I141" s="262"/>
      <c r="L141" s="5"/>
    </row>
    <row r="142" spans="1:12" ht="26.25" customHeight="1" x14ac:dyDescent="0.15">
      <c r="A142" s="256"/>
      <c r="B142" s="257"/>
      <c r="C142" s="236" t="s">
        <v>91</v>
      </c>
      <c r="D142" s="179"/>
      <c r="E142" s="263" t="s">
        <v>92</v>
      </c>
      <c r="F142" s="263"/>
      <c r="G142" s="264"/>
      <c r="H142" s="141" t="s">
        <v>136</v>
      </c>
      <c r="I142" s="265" t="s">
        <v>93</v>
      </c>
      <c r="L142" s="5"/>
    </row>
    <row r="143" spans="1:12" ht="27.75" customHeight="1" x14ac:dyDescent="0.15">
      <c r="A143" s="258"/>
      <c r="B143" s="259"/>
      <c r="C143" s="238"/>
      <c r="D143" s="43"/>
      <c r="E143" s="263" t="s">
        <v>94</v>
      </c>
      <c r="F143" s="263"/>
      <c r="G143" s="264"/>
      <c r="H143" s="162">
        <v>0</v>
      </c>
      <c r="I143" s="266"/>
      <c r="L143" s="5"/>
    </row>
    <row r="144" spans="1:12" ht="20.25" customHeight="1" thickBot="1" x14ac:dyDescent="0.2">
      <c r="A144" s="254" t="s">
        <v>73</v>
      </c>
      <c r="B144" s="255"/>
      <c r="C144" s="231" t="s">
        <v>30</v>
      </c>
      <c r="D144" s="151"/>
      <c r="E144" s="268" t="s">
        <v>31</v>
      </c>
      <c r="F144" s="270" t="s">
        <v>88</v>
      </c>
      <c r="G144" s="271"/>
      <c r="H144" s="276" t="s">
        <v>135</v>
      </c>
      <c r="I144" s="260"/>
      <c r="J144" s="154"/>
      <c r="K144" s="103">
        <v>0</v>
      </c>
      <c r="L144" s="5"/>
    </row>
    <row r="145" spans="1:12" ht="18" customHeight="1" thickBot="1" x14ac:dyDescent="0.2">
      <c r="A145" s="256"/>
      <c r="B145" s="257"/>
      <c r="C145" s="233"/>
      <c r="D145" s="150"/>
      <c r="E145" s="269"/>
      <c r="F145" s="272"/>
      <c r="G145" s="273"/>
      <c r="H145" s="277"/>
      <c r="I145" s="261"/>
      <c r="J145" s="47"/>
      <c r="K145" s="104" t="e">
        <f>K107+K99+#REF!+K100+K118</f>
        <v>#REF!</v>
      </c>
      <c r="L145" s="5"/>
    </row>
    <row r="146" spans="1:12" ht="36" customHeight="1" thickBot="1" x14ac:dyDescent="0.2">
      <c r="A146" s="256"/>
      <c r="B146" s="257"/>
      <c r="C146" s="233"/>
      <c r="D146" s="150"/>
      <c r="E146" s="269"/>
      <c r="F146" s="274"/>
      <c r="G146" s="275"/>
      <c r="H146" s="278"/>
      <c r="I146" s="261"/>
      <c r="J146" s="60"/>
      <c r="L146" s="5"/>
    </row>
    <row r="147" spans="1:12" ht="66" customHeight="1" thickBot="1" x14ac:dyDescent="0.2">
      <c r="A147" s="256"/>
      <c r="B147" s="257"/>
      <c r="C147" s="233"/>
      <c r="D147" s="18"/>
      <c r="E147" s="157" t="s">
        <v>89</v>
      </c>
      <c r="F147" s="279" t="s">
        <v>90</v>
      </c>
      <c r="G147" s="280"/>
      <c r="H147" s="141" t="s">
        <v>136</v>
      </c>
      <c r="I147" s="261"/>
      <c r="J147" s="61"/>
      <c r="K147" s="105" t="e">
        <f>#REF!+K64+#REF!+K145</f>
        <v>#REF!</v>
      </c>
      <c r="L147" s="5"/>
    </row>
    <row r="148" spans="1:12" ht="26.25" customHeight="1" x14ac:dyDescent="0.15">
      <c r="A148" s="256"/>
      <c r="B148" s="257"/>
      <c r="C148" s="235"/>
      <c r="D148" s="43"/>
      <c r="E148" s="58" t="s">
        <v>15</v>
      </c>
      <c r="F148" s="281"/>
      <c r="G148" s="282"/>
      <c r="H148" s="126">
        <v>0</v>
      </c>
      <c r="I148" s="262"/>
      <c r="L148" s="5"/>
    </row>
    <row r="149" spans="1:12" ht="29.25" customHeight="1" x14ac:dyDescent="0.15">
      <c r="A149" s="256"/>
      <c r="B149" s="257"/>
      <c r="C149" s="236" t="s">
        <v>91</v>
      </c>
      <c r="D149" s="143"/>
      <c r="E149" s="263" t="s">
        <v>92</v>
      </c>
      <c r="F149" s="263"/>
      <c r="G149" s="264"/>
      <c r="H149" s="141" t="s">
        <v>136</v>
      </c>
      <c r="I149" s="265" t="s">
        <v>93</v>
      </c>
      <c r="L149" s="5"/>
    </row>
    <row r="150" spans="1:12" ht="27.75" customHeight="1" x14ac:dyDescent="0.15">
      <c r="A150" s="258"/>
      <c r="B150" s="259"/>
      <c r="C150" s="238"/>
      <c r="D150" s="43"/>
      <c r="E150" s="263" t="s">
        <v>94</v>
      </c>
      <c r="F150" s="263"/>
      <c r="G150" s="264"/>
      <c r="H150" s="162">
        <v>0</v>
      </c>
      <c r="I150" s="266"/>
      <c r="L150" s="5"/>
    </row>
    <row r="151" spans="1:12" ht="18" customHeight="1" thickBot="1" x14ac:dyDescent="0.2">
      <c r="A151" s="65" t="s">
        <v>36</v>
      </c>
      <c r="B151" s="48"/>
      <c r="C151" s="59"/>
      <c r="D151" s="59"/>
      <c r="E151" s="286" t="s">
        <v>20</v>
      </c>
      <c r="F151" s="286"/>
      <c r="G151" s="287"/>
      <c r="H151" s="129">
        <v>8.5</v>
      </c>
      <c r="I151" s="71"/>
      <c r="J151" s="47"/>
      <c r="K151" s="104" t="e">
        <f>K118+#REF!+K127+#REF!+#REF!</f>
        <v>#REF!</v>
      </c>
      <c r="L151" s="5"/>
    </row>
    <row r="152" spans="1:12" ht="18" customHeight="1" thickBot="1" x14ac:dyDescent="0.2">
      <c r="A152" s="66" t="s">
        <v>40</v>
      </c>
      <c r="G152" s="60"/>
      <c r="H152" s="127"/>
      <c r="I152" s="56"/>
      <c r="J152" s="60"/>
      <c r="L152" s="5"/>
    </row>
    <row r="153" spans="1:12" ht="18" customHeight="1" thickBot="1" x14ac:dyDescent="0.2">
      <c r="A153" s="2" t="s">
        <v>41</v>
      </c>
      <c r="E153" s="67"/>
      <c r="F153" s="67"/>
      <c r="G153" s="68" t="s">
        <v>37</v>
      </c>
      <c r="H153" s="129">
        <v>33.5</v>
      </c>
      <c r="I153" s="71"/>
      <c r="J153" s="61"/>
      <c r="K153" s="105" t="e">
        <f>K27+K70+K105+K151</f>
        <v>#REF!</v>
      </c>
      <c r="L153" s="5"/>
    </row>
    <row r="154" spans="1:12" x14ac:dyDescent="0.15">
      <c r="L154" s="5"/>
    </row>
    <row r="155" spans="1:12" ht="13.5" customHeight="1" x14ac:dyDescent="0.15">
      <c r="K155" s="106"/>
      <c r="L155" s="5"/>
    </row>
    <row r="159" spans="1:12" ht="14.25" customHeight="1" x14ac:dyDescent="0.15"/>
    <row r="160" spans="1:12" ht="13.5" customHeight="1" x14ac:dyDescent="0.15"/>
  </sheetData>
  <mergeCells count="244">
    <mergeCell ref="I102:I104"/>
    <mergeCell ref="E103:G103"/>
    <mergeCell ref="E104:G104"/>
    <mergeCell ref="A131:B132"/>
    <mergeCell ref="C131:C132"/>
    <mergeCell ref="E131:G131"/>
    <mergeCell ref="I131:I132"/>
    <mergeCell ref="E132:G132"/>
    <mergeCell ref="I129:I130"/>
    <mergeCell ref="E130:G130"/>
    <mergeCell ref="E128:G128"/>
    <mergeCell ref="I127:I128"/>
    <mergeCell ref="A124:B126"/>
    <mergeCell ref="C124:C126"/>
    <mergeCell ref="A118:B120"/>
    <mergeCell ref="C118:C120"/>
    <mergeCell ref="A112:B117"/>
    <mergeCell ref="C112:C117"/>
    <mergeCell ref="A127:B128"/>
    <mergeCell ref="C127:C128"/>
    <mergeCell ref="K96:K97"/>
    <mergeCell ref="E97:G97"/>
    <mergeCell ref="I97:I98"/>
    <mergeCell ref="E98:G98"/>
    <mergeCell ref="A102:B104"/>
    <mergeCell ref="C102:C104"/>
    <mergeCell ref="I51:I63"/>
    <mergeCell ref="E52:G52"/>
    <mergeCell ref="E53:G53"/>
    <mergeCell ref="E54:G54"/>
    <mergeCell ref="E55:G55"/>
    <mergeCell ref="K93:K94"/>
    <mergeCell ref="E95:G95"/>
    <mergeCell ref="E82:G82"/>
    <mergeCell ref="E83:G83"/>
    <mergeCell ref="E84:G84"/>
    <mergeCell ref="E88:G88"/>
    <mergeCell ref="E89:G89"/>
    <mergeCell ref="E87:G87"/>
    <mergeCell ref="E90:G90"/>
    <mergeCell ref="K90:K91"/>
    <mergeCell ref="E91:G91"/>
    <mergeCell ref="E92:G92"/>
    <mergeCell ref="A74:C74"/>
    <mergeCell ref="O55:O63"/>
    <mergeCell ref="E56:G56"/>
    <mergeCell ref="E57:G57"/>
    <mergeCell ref="E58:G58"/>
    <mergeCell ref="E59:G59"/>
    <mergeCell ref="E60:G60"/>
    <mergeCell ref="E61:G61"/>
    <mergeCell ref="E62:G62"/>
    <mergeCell ref="E63:G63"/>
    <mergeCell ref="O42:O50"/>
    <mergeCell ref="C38:C50"/>
    <mergeCell ref="A67:B69"/>
    <mergeCell ref="C67:C69"/>
    <mergeCell ref="E67:G67"/>
    <mergeCell ref="I67:I69"/>
    <mergeCell ref="E68:G68"/>
    <mergeCell ref="E69:G69"/>
    <mergeCell ref="E46:G46"/>
    <mergeCell ref="E47:G47"/>
    <mergeCell ref="E48:G48"/>
    <mergeCell ref="E44:G44"/>
    <mergeCell ref="E49:G49"/>
    <mergeCell ref="I38:I50"/>
    <mergeCell ref="E39:G39"/>
    <mergeCell ref="A64:B66"/>
    <mergeCell ref="C64:C66"/>
    <mergeCell ref="E64:G64"/>
    <mergeCell ref="I64:I66"/>
    <mergeCell ref="E65:G65"/>
    <mergeCell ref="E66:G66"/>
    <mergeCell ref="E43:G43"/>
    <mergeCell ref="E45:G45"/>
    <mergeCell ref="E40:G40"/>
    <mergeCell ref="K124:K125"/>
    <mergeCell ref="E118:G118"/>
    <mergeCell ref="I118:I120"/>
    <mergeCell ref="E119:G119"/>
    <mergeCell ref="E120:G120"/>
    <mergeCell ref="I94:I95"/>
    <mergeCell ref="E99:G99"/>
    <mergeCell ref="I99:I101"/>
    <mergeCell ref="E100:G100"/>
    <mergeCell ref="E101:G101"/>
    <mergeCell ref="E110:G110"/>
    <mergeCell ref="I110:I111"/>
    <mergeCell ref="E111:G111"/>
    <mergeCell ref="E102:G102"/>
    <mergeCell ref="E112:G115"/>
    <mergeCell ref="H112:H115"/>
    <mergeCell ref="I112:I117"/>
    <mergeCell ref="K112:K113"/>
    <mergeCell ref="E116:G116"/>
    <mergeCell ref="E117:G117"/>
    <mergeCell ref="E124:G125"/>
    <mergeCell ref="H124:H125"/>
    <mergeCell ref="I124:I126"/>
    <mergeCell ref="E126:G126"/>
    <mergeCell ref="I24:I26"/>
    <mergeCell ref="E23:G23"/>
    <mergeCell ref="E26:G26"/>
    <mergeCell ref="B15:B17"/>
    <mergeCell ref="E27:G27"/>
    <mergeCell ref="A31:B31"/>
    <mergeCell ref="E42:G42"/>
    <mergeCell ref="E50:G50"/>
    <mergeCell ref="E31:G31"/>
    <mergeCell ref="A24:B26"/>
    <mergeCell ref="E24:G24"/>
    <mergeCell ref="E22:G22"/>
    <mergeCell ref="E25:G25"/>
    <mergeCell ref="A32:B34"/>
    <mergeCell ref="C32:C34"/>
    <mergeCell ref="F32:G34"/>
    <mergeCell ref="I32:I34"/>
    <mergeCell ref="A35:B37"/>
    <mergeCell ref="C35:C37"/>
    <mergeCell ref="F35:G37"/>
    <mergeCell ref="I35:I37"/>
    <mergeCell ref="E41:G41"/>
    <mergeCell ref="I9:I11"/>
    <mergeCell ref="E10:G10"/>
    <mergeCell ref="E11:G11"/>
    <mergeCell ref="B18:B20"/>
    <mergeCell ref="C18:C20"/>
    <mergeCell ref="E18:G18"/>
    <mergeCell ref="I18:I20"/>
    <mergeCell ref="E19:G19"/>
    <mergeCell ref="E20:G20"/>
    <mergeCell ref="C15:C17"/>
    <mergeCell ref="E15:G15"/>
    <mergeCell ref="I15:I17"/>
    <mergeCell ref="E16:G16"/>
    <mergeCell ref="E17:G17"/>
    <mergeCell ref="I12:I13"/>
    <mergeCell ref="I6:I8"/>
    <mergeCell ref="E7:G7"/>
    <mergeCell ref="E8:G8"/>
    <mergeCell ref="A2:B2"/>
    <mergeCell ref="E2:G2"/>
    <mergeCell ref="E3:G3"/>
    <mergeCell ref="B4:B5"/>
    <mergeCell ref="C4:C5"/>
    <mergeCell ref="E4:G4"/>
    <mergeCell ref="E5:G5"/>
    <mergeCell ref="B6:B8"/>
    <mergeCell ref="C6:C8"/>
    <mergeCell ref="E6:G6"/>
    <mergeCell ref="B9:B11"/>
    <mergeCell ref="C9:C11"/>
    <mergeCell ref="E9:G9"/>
    <mergeCell ref="A51:B63"/>
    <mergeCell ref="C51:C63"/>
    <mergeCell ref="E70:G70"/>
    <mergeCell ref="B12:B13"/>
    <mergeCell ref="C12:C13"/>
    <mergeCell ref="E12:G12"/>
    <mergeCell ref="E13:G13"/>
    <mergeCell ref="A133:B134"/>
    <mergeCell ref="C133:C134"/>
    <mergeCell ref="E133:G133"/>
    <mergeCell ref="E134:G134"/>
    <mergeCell ref="A129:B130"/>
    <mergeCell ref="C129:C130"/>
    <mergeCell ref="E129:G129"/>
    <mergeCell ref="E74:F74"/>
    <mergeCell ref="A38:B50"/>
    <mergeCell ref="A75:B75"/>
    <mergeCell ref="E75:G75"/>
    <mergeCell ref="G74:H74"/>
    <mergeCell ref="A93:B95"/>
    <mergeCell ref="C93:C95"/>
    <mergeCell ref="A99:B101"/>
    <mergeCell ref="C99:C101"/>
    <mergeCell ref="A109:B109"/>
    <mergeCell ref="A96:B98"/>
    <mergeCell ref="C96:C98"/>
    <mergeCell ref="A110:B111"/>
    <mergeCell ref="C110:C111"/>
    <mergeCell ref="C79:C80"/>
    <mergeCell ref="E79:G80"/>
    <mergeCell ref="H79:H80"/>
    <mergeCell ref="E151:G151"/>
    <mergeCell ref="C144:C148"/>
    <mergeCell ref="E144:E146"/>
    <mergeCell ref="F144:G146"/>
    <mergeCell ref="H144:H146"/>
    <mergeCell ref="F147:G147"/>
    <mergeCell ref="F148:G148"/>
    <mergeCell ref="E93:G93"/>
    <mergeCell ref="E94:G94"/>
    <mergeCell ref="E109:G109"/>
    <mergeCell ref="E105:G105"/>
    <mergeCell ref="E96:G96"/>
    <mergeCell ref="E127:G127"/>
    <mergeCell ref="I144:I148"/>
    <mergeCell ref="C149:C150"/>
    <mergeCell ref="E149:G149"/>
    <mergeCell ref="I149:I150"/>
    <mergeCell ref="E150:G150"/>
    <mergeCell ref="A135:B136"/>
    <mergeCell ref="C135:C136"/>
    <mergeCell ref="E135:G135"/>
    <mergeCell ref="E136:G136"/>
    <mergeCell ref="A137:B143"/>
    <mergeCell ref="C137:C141"/>
    <mergeCell ref="E137:E139"/>
    <mergeCell ref="F137:G139"/>
    <mergeCell ref="H137:H139"/>
    <mergeCell ref="I137:I141"/>
    <mergeCell ref="F140:G140"/>
    <mergeCell ref="F141:G141"/>
    <mergeCell ref="C142:C143"/>
    <mergeCell ref="E142:G142"/>
    <mergeCell ref="I142:I143"/>
    <mergeCell ref="E143:G143"/>
    <mergeCell ref="A144:B150"/>
    <mergeCell ref="K79:K80"/>
    <mergeCell ref="A21:B23"/>
    <mergeCell ref="E21:G21"/>
    <mergeCell ref="I21:I23"/>
    <mergeCell ref="C21:C23"/>
    <mergeCell ref="C24:C26"/>
    <mergeCell ref="C81:C89"/>
    <mergeCell ref="I81:I89"/>
    <mergeCell ref="A121:B123"/>
    <mergeCell ref="C121:C123"/>
    <mergeCell ref="E121:G121"/>
    <mergeCell ref="I121:I123"/>
    <mergeCell ref="E122:G122"/>
    <mergeCell ref="E123:G123"/>
    <mergeCell ref="A76:B78"/>
    <mergeCell ref="E76:G76"/>
    <mergeCell ref="I76:I78"/>
    <mergeCell ref="C76:C78"/>
    <mergeCell ref="A81:B89"/>
    <mergeCell ref="E81:G81"/>
    <mergeCell ref="E85:G85"/>
    <mergeCell ref="E86:G86"/>
    <mergeCell ref="A90:B92"/>
    <mergeCell ref="C90:C92"/>
  </mergeCells>
  <phoneticPr fontId="3"/>
  <pageMargins left="0.27559055118110237" right="0.27559055118110237" top="0.55118110236220474" bottom="0.15748031496062992" header="0.11811023622047245" footer="0.11811023622047245"/>
  <pageSetup paperSize="9" scale="65" fitToHeight="0" orientation="landscape" r:id="rId1"/>
  <headerFooter>
    <oddHeader xml:space="preserve">&amp;R工事名　第２０１工区市橋鏡島幹線下水管渠布設替工事
</oddHeader>
    <oddFooter xml:space="preserve">&amp;C&amp;26 </oddFooter>
  </headerFooter>
  <rowBreaks count="8" manualBreakCount="8">
    <brk id="13" max="16383" man="1"/>
    <brk id="29" max="16383" man="1"/>
    <brk id="50" max="16383" man="1"/>
    <brk id="72" max="16383" man="1"/>
    <brk id="98" max="14" man="1"/>
    <brk id="123" max="16383" man="1"/>
    <brk id="143" max="14" man="1"/>
    <brk id="153"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2190750</xdr:colOff>
                    <xdr:row>5</xdr:row>
                    <xdr:rowOff>257175</xdr:rowOff>
                  </from>
                  <to>
                    <xdr:col>4</xdr:col>
                    <xdr:colOff>66675</xdr:colOff>
                    <xdr:row>5</xdr:row>
                    <xdr:rowOff>552450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6</xdr:row>
                    <xdr:rowOff>133350</xdr:rowOff>
                  </from>
                  <to>
                    <xdr:col>4</xdr:col>
                    <xdr:colOff>57150</xdr:colOff>
                    <xdr:row>6</xdr:row>
                    <xdr:rowOff>400050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7</xdr:row>
                    <xdr:rowOff>209550</xdr:rowOff>
                  </from>
                  <to>
                    <xdr:col>4</xdr:col>
                    <xdr:colOff>57150</xdr:colOff>
                    <xdr:row>7</xdr:row>
                    <xdr:rowOff>466725</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14</xdr:row>
                    <xdr:rowOff>19050</xdr:rowOff>
                  </from>
                  <to>
                    <xdr:col>4</xdr:col>
                    <xdr:colOff>57150</xdr:colOff>
                    <xdr:row>14</xdr:row>
                    <xdr:rowOff>276225</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0</xdr:colOff>
                    <xdr:row>16</xdr:row>
                    <xdr:rowOff>0</xdr:rowOff>
                  </from>
                  <to>
                    <xdr:col>4</xdr:col>
                    <xdr:colOff>57150</xdr:colOff>
                    <xdr:row>16</xdr:row>
                    <xdr:rowOff>257175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15</xdr:row>
                    <xdr:rowOff>47625</xdr:rowOff>
                  </from>
                  <to>
                    <xdr:col>4</xdr:col>
                    <xdr:colOff>57150</xdr:colOff>
                    <xdr:row>15</xdr:row>
                    <xdr:rowOff>304800</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3</xdr:col>
                    <xdr:colOff>9525</xdr:colOff>
                    <xdr:row>38</xdr:row>
                    <xdr:rowOff>47625</xdr:rowOff>
                  </from>
                  <to>
                    <xdr:col>4</xdr:col>
                    <xdr:colOff>66675</xdr:colOff>
                    <xdr:row>38</xdr:row>
                    <xdr:rowOff>295275</xdr:rowOff>
                  </to>
                </anchor>
              </controlPr>
            </control>
          </mc:Choice>
        </mc:AlternateContent>
        <mc:AlternateContent xmlns:mc="http://schemas.openxmlformats.org/markup-compatibility/2006">
          <mc:Choice Requires="x14">
            <control shapeId="10253" r:id="rId11" name="Check Box 13">
              <controlPr defaultSize="0" autoFill="0" autoLine="0" autoPict="0">
                <anchor moveWithCells="1">
                  <from>
                    <xdr:col>3</xdr:col>
                    <xdr:colOff>0</xdr:colOff>
                    <xdr:row>49</xdr:row>
                    <xdr:rowOff>0</xdr:rowOff>
                  </from>
                  <to>
                    <xdr:col>4</xdr:col>
                    <xdr:colOff>57150</xdr:colOff>
                    <xdr:row>49</xdr:row>
                    <xdr:rowOff>257175</xdr:rowOff>
                  </to>
                </anchor>
              </controlPr>
            </control>
          </mc:Choice>
        </mc:AlternateContent>
        <mc:AlternateContent xmlns:mc="http://schemas.openxmlformats.org/markup-compatibility/2006">
          <mc:Choice Requires="x14">
            <control shapeId="10254" r:id="rId12" name="Check Box 14">
              <controlPr defaultSize="0" autoFill="0" autoLine="0" autoPict="0">
                <anchor moveWithCells="1">
                  <from>
                    <xdr:col>3</xdr:col>
                    <xdr:colOff>0</xdr:colOff>
                    <xdr:row>49</xdr:row>
                    <xdr:rowOff>9525</xdr:rowOff>
                  </from>
                  <to>
                    <xdr:col>4</xdr:col>
                    <xdr:colOff>57150</xdr:colOff>
                    <xdr:row>49</xdr:row>
                    <xdr:rowOff>266700</xdr:rowOff>
                  </to>
                </anchor>
              </controlPr>
            </control>
          </mc:Choice>
        </mc:AlternateContent>
        <mc:AlternateContent xmlns:mc="http://schemas.openxmlformats.org/markup-compatibility/2006">
          <mc:Choice Requires="x14">
            <control shapeId="10260" r:id="rId13" name="Check Box 20">
              <controlPr defaultSize="0" autoFill="0" autoLine="0" autoPict="0">
                <anchor moveWithCells="1">
                  <from>
                    <xdr:col>3</xdr:col>
                    <xdr:colOff>0</xdr:colOff>
                    <xdr:row>64</xdr:row>
                    <xdr:rowOff>95250</xdr:rowOff>
                  </from>
                  <to>
                    <xdr:col>4</xdr:col>
                    <xdr:colOff>57150</xdr:colOff>
                    <xdr:row>64</xdr:row>
                    <xdr:rowOff>352425</xdr:rowOff>
                  </to>
                </anchor>
              </controlPr>
            </control>
          </mc:Choice>
        </mc:AlternateContent>
        <mc:AlternateContent xmlns:mc="http://schemas.openxmlformats.org/markup-compatibility/2006">
          <mc:Choice Requires="x14">
            <control shapeId="10261" r:id="rId14" name="Check Box 21">
              <controlPr defaultSize="0" autoFill="0" autoLine="0" autoPict="0">
                <anchor moveWithCells="1">
                  <from>
                    <xdr:col>3</xdr:col>
                    <xdr:colOff>0</xdr:colOff>
                    <xdr:row>65</xdr:row>
                    <xdr:rowOff>38100</xdr:rowOff>
                  </from>
                  <to>
                    <xdr:col>4</xdr:col>
                    <xdr:colOff>57150</xdr:colOff>
                    <xdr:row>66</xdr:row>
                    <xdr:rowOff>9525</xdr:rowOff>
                  </to>
                </anchor>
              </controlPr>
            </control>
          </mc:Choice>
        </mc:AlternateContent>
        <mc:AlternateContent xmlns:mc="http://schemas.openxmlformats.org/markup-compatibility/2006">
          <mc:Choice Requires="x14">
            <control shapeId="10273" r:id="rId15" name="Check Box 33">
              <controlPr defaultSize="0" autoFill="0" autoLine="0" autoPict="0">
                <anchor moveWithCells="1">
                  <from>
                    <xdr:col>3</xdr:col>
                    <xdr:colOff>19050</xdr:colOff>
                    <xdr:row>92</xdr:row>
                    <xdr:rowOff>114300</xdr:rowOff>
                  </from>
                  <to>
                    <xdr:col>4</xdr:col>
                    <xdr:colOff>0</xdr:colOff>
                    <xdr:row>92</xdr:row>
                    <xdr:rowOff>228600</xdr:rowOff>
                  </to>
                </anchor>
              </controlPr>
            </control>
          </mc:Choice>
        </mc:AlternateContent>
        <mc:AlternateContent xmlns:mc="http://schemas.openxmlformats.org/markup-compatibility/2006">
          <mc:Choice Requires="x14">
            <control shapeId="10281" r:id="rId16" name="Check Box 41">
              <controlPr defaultSize="0" autoFill="0" autoLine="0" autoPict="0">
                <anchor moveWithCells="1">
                  <from>
                    <xdr:col>3</xdr:col>
                    <xdr:colOff>0</xdr:colOff>
                    <xdr:row>109</xdr:row>
                    <xdr:rowOff>57150</xdr:rowOff>
                  </from>
                  <to>
                    <xdr:col>4</xdr:col>
                    <xdr:colOff>57150</xdr:colOff>
                    <xdr:row>109</xdr:row>
                    <xdr:rowOff>333375</xdr:rowOff>
                  </to>
                </anchor>
              </controlPr>
            </control>
          </mc:Choice>
        </mc:AlternateContent>
        <mc:AlternateContent xmlns:mc="http://schemas.openxmlformats.org/markup-compatibility/2006">
          <mc:Choice Requires="x14">
            <control shapeId="10284" r:id="rId17" name="Check Box 44">
              <controlPr defaultSize="0" autoFill="0" autoLine="0" autoPict="0">
                <anchor moveWithCells="1">
                  <from>
                    <xdr:col>3</xdr:col>
                    <xdr:colOff>0</xdr:colOff>
                    <xdr:row>110</xdr:row>
                    <xdr:rowOff>76200</xdr:rowOff>
                  </from>
                  <to>
                    <xdr:col>4</xdr:col>
                    <xdr:colOff>57150</xdr:colOff>
                    <xdr:row>110</xdr:row>
                    <xdr:rowOff>323850</xdr:rowOff>
                  </to>
                </anchor>
              </controlPr>
            </control>
          </mc:Choice>
        </mc:AlternateContent>
        <mc:AlternateContent xmlns:mc="http://schemas.openxmlformats.org/markup-compatibility/2006">
          <mc:Choice Requires="x14">
            <control shapeId="10285" r:id="rId18" name="Check Box 45">
              <controlPr defaultSize="0" autoFill="0" autoLine="0" autoPict="0">
                <anchor moveWithCells="1">
                  <from>
                    <xdr:col>3</xdr:col>
                    <xdr:colOff>0</xdr:colOff>
                    <xdr:row>112</xdr:row>
                    <xdr:rowOff>95250</xdr:rowOff>
                  </from>
                  <to>
                    <xdr:col>4</xdr:col>
                    <xdr:colOff>57150</xdr:colOff>
                    <xdr:row>113</xdr:row>
                    <xdr:rowOff>152400</xdr:rowOff>
                  </to>
                </anchor>
              </controlPr>
            </control>
          </mc:Choice>
        </mc:AlternateContent>
        <mc:AlternateContent xmlns:mc="http://schemas.openxmlformats.org/markup-compatibility/2006">
          <mc:Choice Requires="x14">
            <control shapeId="10286" r:id="rId19" name="Check Box 46">
              <controlPr defaultSize="0" autoFill="0" autoLine="0" autoPict="0">
                <anchor moveWithCells="1">
                  <from>
                    <xdr:col>2</xdr:col>
                    <xdr:colOff>2190750</xdr:colOff>
                    <xdr:row>115</xdr:row>
                    <xdr:rowOff>0</xdr:rowOff>
                  </from>
                  <to>
                    <xdr:col>4</xdr:col>
                    <xdr:colOff>57150</xdr:colOff>
                    <xdr:row>116</xdr:row>
                    <xdr:rowOff>0</xdr:rowOff>
                  </to>
                </anchor>
              </controlPr>
            </control>
          </mc:Choice>
        </mc:AlternateContent>
        <mc:AlternateContent xmlns:mc="http://schemas.openxmlformats.org/markup-compatibility/2006">
          <mc:Choice Requires="x14">
            <control shapeId="10287" r:id="rId20" name="Check Box 47">
              <controlPr defaultSize="0" autoFill="0" autoLine="0" autoPict="0">
                <anchor moveWithCells="1">
                  <from>
                    <xdr:col>3</xdr:col>
                    <xdr:colOff>0</xdr:colOff>
                    <xdr:row>117</xdr:row>
                    <xdr:rowOff>180975</xdr:rowOff>
                  </from>
                  <to>
                    <xdr:col>4</xdr:col>
                    <xdr:colOff>57150</xdr:colOff>
                    <xdr:row>117</xdr:row>
                    <xdr:rowOff>438150</xdr:rowOff>
                  </to>
                </anchor>
              </controlPr>
            </control>
          </mc:Choice>
        </mc:AlternateContent>
        <mc:AlternateContent xmlns:mc="http://schemas.openxmlformats.org/markup-compatibility/2006">
          <mc:Choice Requires="x14">
            <control shapeId="10288" r:id="rId21" name="Check Box 48">
              <controlPr defaultSize="0" autoFill="0" autoLine="0" autoPict="0">
                <anchor moveWithCells="1">
                  <from>
                    <xdr:col>3</xdr:col>
                    <xdr:colOff>0</xdr:colOff>
                    <xdr:row>118</xdr:row>
                    <xdr:rowOff>180975</xdr:rowOff>
                  </from>
                  <to>
                    <xdr:col>4</xdr:col>
                    <xdr:colOff>57150</xdr:colOff>
                    <xdr:row>118</xdr:row>
                    <xdr:rowOff>428625</xdr:rowOff>
                  </to>
                </anchor>
              </controlPr>
            </control>
          </mc:Choice>
        </mc:AlternateContent>
        <mc:AlternateContent xmlns:mc="http://schemas.openxmlformats.org/markup-compatibility/2006">
          <mc:Choice Requires="x14">
            <control shapeId="10289" r:id="rId22" name="Check Box 49">
              <controlPr defaultSize="0" autoFill="0" autoLine="0" autoPict="0">
                <anchor moveWithCells="1">
                  <from>
                    <xdr:col>3</xdr:col>
                    <xdr:colOff>0</xdr:colOff>
                    <xdr:row>119</xdr:row>
                    <xdr:rowOff>209550</xdr:rowOff>
                  </from>
                  <to>
                    <xdr:col>4</xdr:col>
                    <xdr:colOff>57150</xdr:colOff>
                    <xdr:row>119</xdr:row>
                    <xdr:rowOff>419100</xdr:rowOff>
                  </to>
                </anchor>
              </controlPr>
            </control>
          </mc:Choice>
        </mc:AlternateContent>
        <mc:AlternateContent xmlns:mc="http://schemas.openxmlformats.org/markup-compatibility/2006">
          <mc:Choice Requires="x14">
            <control shapeId="10290" r:id="rId23" name="Check Box 50">
              <controlPr defaultSize="0" autoFill="0" autoLine="0" autoPict="0">
                <anchor moveWithCells="1">
                  <from>
                    <xdr:col>2</xdr:col>
                    <xdr:colOff>2181225</xdr:colOff>
                    <xdr:row>126</xdr:row>
                    <xdr:rowOff>171450</xdr:rowOff>
                  </from>
                  <to>
                    <xdr:col>4</xdr:col>
                    <xdr:colOff>47625</xdr:colOff>
                    <xdr:row>126</xdr:row>
                    <xdr:rowOff>428625</xdr:rowOff>
                  </to>
                </anchor>
              </controlPr>
            </control>
          </mc:Choice>
        </mc:AlternateContent>
        <mc:AlternateContent xmlns:mc="http://schemas.openxmlformats.org/markup-compatibility/2006">
          <mc:Choice Requires="x14">
            <control shapeId="10291" r:id="rId24" name="Check Box 51">
              <controlPr defaultSize="0" autoFill="0" autoLine="0" autoPict="0">
                <anchor moveWithCells="1">
                  <from>
                    <xdr:col>3</xdr:col>
                    <xdr:colOff>0</xdr:colOff>
                    <xdr:row>127</xdr:row>
                    <xdr:rowOff>219075</xdr:rowOff>
                  </from>
                  <to>
                    <xdr:col>4</xdr:col>
                    <xdr:colOff>57150</xdr:colOff>
                    <xdr:row>127</xdr:row>
                    <xdr:rowOff>476250</xdr:rowOff>
                  </to>
                </anchor>
              </controlPr>
            </control>
          </mc:Choice>
        </mc:AlternateContent>
        <mc:AlternateContent xmlns:mc="http://schemas.openxmlformats.org/markup-compatibility/2006">
          <mc:Choice Requires="x14">
            <control shapeId="10297" r:id="rId25" name="Check Box 57">
              <controlPr defaultSize="0" autoFill="0" autoLine="0" autoPict="0">
                <anchor moveWithCells="1">
                  <from>
                    <xdr:col>3</xdr:col>
                    <xdr:colOff>0</xdr:colOff>
                    <xdr:row>63</xdr:row>
                    <xdr:rowOff>104775</xdr:rowOff>
                  </from>
                  <to>
                    <xdr:col>4</xdr:col>
                    <xdr:colOff>57150</xdr:colOff>
                    <xdr:row>63</xdr:row>
                    <xdr:rowOff>361950</xdr:rowOff>
                  </to>
                </anchor>
              </controlPr>
            </control>
          </mc:Choice>
        </mc:AlternateContent>
        <mc:AlternateContent xmlns:mc="http://schemas.openxmlformats.org/markup-compatibility/2006">
          <mc:Choice Requires="x14">
            <control shapeId="10298" r:id="rId26" name="Check Box 58">
              <controlPr defaultSize="0" autoFill="0" autoLine="0" autoPict="0">
                <anchor moveWithCells="1">
                  <from>
                    <xdr:col>3</xdr:col>
                    <xdr:colOff>0</xdr:colOff>
                    <xdr:row>49</xdr:row>
                    <xdr:rowOff>0</xdr:rowOff>
                  </from>
                  <to>
                    <xdr:col>4</xdr:col>
                    <xdr:colOff>57150</xdr:colOff>
                    <xdr:row>49</xdr:row>
                    <xdr:rowOff>257175</xdr:rowOff>
                  </to>
                </anchor>
              </controlPr>
            </control>
          </mc:Choice>
        </mc:AlternateContent>
        <mc:AlternateContent xmlns:mc="http://schemas.openxmlformats.org/markup-compatibility/2006">
          <mc:Choice Requires="x14">
            <control shapeId="10302" r:id="rId27" name="Check Box 62">
              <controlPr defaultSize="0" autoFill="0" autoLine="0" autoPict="0">
                <anchor moveWithCells="1">
                  <from>
                    <xdr:col>3</xdr:col>
                    <xdr:colOff>9525</xdr:colOff>
                    <xdr:row>8</xdr:row>
                    <xdr:rowOff>276225</xdr:rowOff>
                  </from>
                  <to>
                    <xdr:col>4</xdr:col>
                    <xdr:colOff>85725</xdr:colOff>
                    <xdr:row>8</xdr:row>
                    <xdr:rowOff>581025</xdr:rowOff>
                  </to>
                </anchor>
              </controlPr>
            </control>
          </mc:Choice>
        </mc:AlternateContent>
        <mc:AlternateContent xmlns:mc="http://schemas.openxmlformats.org/markup-compatibility/2006">
          <mc:Choice Requires="x14">
            <control shapeId="10303" r:id="rId28" name="Check Box 63">
              <controlPr defaultSize="0" autoFill="0" autoLine="0" autoPict="0">
                <anchor moveWithCells="1">
                  <from>
                    <xdr:col>3</xdr:col>
                    <xdr:colOff>0</xdr:colOff>
                    <xdr:row>9</xdr:row>
                    <xdr:rowOff>133350</xdr:rowOff>
                  </from>
                  <to>
                    <xdr:col>4</xdr:col>
                    <xdr:colOff>57150</xdr:colOff>
                    <xdr:row>9</xdr:row>
                    <xdr:rowOff>409575</xdr:rowOff>
                  </to>
                </anchor>
              </controlPr>
            </control>
          </mc:Choice>
        </mc:AlternateContent>
        <mc:AlternateContent xmlns:mc="http://schemas.openxmlformats.org/markup-compatibility/2006">
          <mc:Choice Requires="x14">
            <control shapeId="10304" r:id="rId29" name="Check Box 64">
              <controlPr defaultSize="0" autoFill="0" autoLine="0" autoPict="0">
                <anchor moveWithCells="1">
                  <from>
                    <xdr:col>3</xdr:col>
                    <xdr:colOff>0</xdr:colOff>
                    <xdr:row>10</xdr:row>
                    <xdr:rowOff>209550</xdr:rowOff>
                  </from>
                  <to>
                    <xdr:col>4</xdr:col>
                    <xdr:colOff>57150</xdr:colOff>
                    <xdr:row>10</xdr:row>
                    <xdr:rowOff>466725</xdr:rowOff>
                  </to>
                </anchor>
              </controlPr>
            </control>
          </mc:Choice>
        </mc:AlternateContent>
        <mc:AlternateContent xmlns:mc="http://schemas.openxmlformats.org/markup-compatibility/2006">
          <mc:Choice Requires="x14">
            <control shapeId="10305" r:id="rId30" name="Check Box 65">
              <controlPr defaultSize="0" autoFill="0" autoLine="0" autoPict="0">
                <anchor moveWithCells="1">
                  <from>
                    <xdr:col>3</xdr:col>
                    <xdr:colOff>0</xdr:colOff>
                    <xdr:row>17</xdr:row>
                    <xdr:rowOff>19050</xdr:rowOff>
                  </from>
                  <to>
                    <xdr:col>4</xdr:col>
                    <xdr:colOff>57150</xdr:colOff>
                    <xdr:row>17</xdr:row>
                    <xdr:rowOff>276225</xdr:rowOff>
                  </to>
                </anchor>
              </controlPr>
            </control>
          </mc:Choice>
        </mc:AlternateContent>
        <mc:AlternateContent xmlns:mc="http://schemas.openxmlformats.org/markup-compatibility/2006">
          <mc:Choice Requires="x14">
            <control shapeId="10306" r:id="rId31" name="Check Box 66">
              <controlPr defaultSize="0" autoFill="0" autoLine="0" autoPict="0">
                <anchor moveWithCells="1">
                  <from>
                    <xdr:col>3</xdr:col>
                    <xdr:colOff>0</xdr:colOff>
                    <xdr:row>19</xdr:row>
                    <xdr:rowOff>0</xdr:rowOff>
                  </from>
                  <to>
                    <xdr:col>4</xdr:col>
                    <xdr:colOff>57150</xdr:colOff>
                    <xdr:row>19</xdr:row>
                    <xdr:rowOff>266700</xdr:rowOff>
                  </to>
                </anchor>
              </controlPr>
            </control>
          </mc:Choice>
        </mc:AlternateContent>
        <mc:AlternateContent xmlns:mc="http://schemas.openxmlformats.org/markup-compatibility/2006">
          <mc:Choice Requires="x14">
            <control shapeId="10307" r:id="rId32" name="Check Box 67">
              <controlPr defaultSize="0" autoFill="0" autoLine="0" autoPict="0">
                <anchor moveWithCells="1">
                  <from>
                    <xdr:col>3</xdr:col>
                    <xdr:colOff>0</xdr:colOff>
                    <xdr:row>18</xdr:row>
                    <xdr:rowOff>47625</xdr:rowOff>
                  </from>
                  <to>
                    <xdr:col>4</xdr:col>
                    <xdr:colOff>57150</xdr:colOff>
                    <xdr:row>18</xdr:row>
                    <xdr:rowOff>314325</xdr:rowOff>
                  </to>
                </anchor>
              </controlPr>
            </control>
          </mc:Choice>
        </mc:AlternateContent>
        <mc:AlternateContent xmlns:mc="http://schemas.openxmlformats.org/markup-compatibility/2006">
          <mc:Choice Requires="x14">
            <control shapeId="10315" r:id="rId33" name="Check Box 75">
              <controlPr defaultSize="0" autoFill="0" autoLine="0" autoPict="0">
                <anchor moveWithCells="1">
                  <from>
                    <xdr:col>3</xdr:col>
                    <xdr:colOff>0</xdr:colOff>
                    <xdr:row>67</xdr:row>
                    <xdr:rowOff>95250</xdr:rowOff>
                  </from>
                  <to>
                    <xdr:col>4</xdr:col>
                    <xdr:colOff>57150</xdr:colOff>
                    <xdr:row>67</xdr:row>
                    <xdr:rowOff>361950</xdr:rowOff>
                  </to>
                </anchor>
              </controlPr>
            </control>
          </mc:Choice>
        </mc:AlternateContent>
        <mc:AlternateContent xmlns:mc="http://schemas.openxmlformats.org/markup-compatibility/2006">
          <mc:Choice Requires="x14">
            <control shapeId="10316" r:id="rId34" name="Check Box 76">
              <controlPr defaultSize="0" autoFill="0" autoLine="0" autoPict="0">
                <anchor moveWithCells="1">
                  <from>
                    <xdr:col>3</xdr:col>
                    <xdr:colOff>0</xdr:colOff>
                    <xdr:row>68</xdr:row>
                    <xdr:rowOff>28575</xdr:rowOff>
                  </from>
                  <to>
                    <xdr:col>4</xdr:col>
                    <xdr:colOff>57150</xdr:colOff>
                    <xdr:row>68</xdr:row>
                    <xdr:rowOff>285750</xdr:rowOff>
                  </to>
                </anchor>
              </controlPr>
            </control>
          </mc:Choice>
        </mc:AlternateContent>
        <mc:AlternateContent xmlns:mc="http://schemas.openxmlformats.org/markup-compatibility/2006">
          <mc:Choice Requires="x14">
            <control shapeId="10317" r:id="rId35" name="Check Box 77">
              <controlPr defaultSize="0" autoFill="0" autoLine="0" autoPict="0">
                <anchor moveWithCells="1">
                  <from>
                    <xdr:col>3</xdr:col>
                    <xdr:colOff>0</xdr:colOff>
                    <xdr:row>66</xdr:row>
                    <xdr:rowOff>104775</xdr:rowOff>
                  </from>
                  <to>
                    <xdr:col>4</xdr:col>
                    <xdr:colOff>57150</xdr:colOff>
                    <xdr:row>66</xdr:row>
                    <xdr:rowOff>361950</xdr:rowOff>
                  </to>
                </anchor>
              </controlPr>
            </control>
          </mc:Choice>
        </mc:AlternateContent>
        <mc:AlternateContent xmlns:mc="http://schemas.openxmlformats.org/markup-compatibility/2006">
          <mc:Choice Requires="x14">
            <control shapeId="10329" r:id="rId36" name="Check Box 89">
              <controlPr defaultSize="0" autoFill="0" autoLine="0" autoPict="0">
                <anchor moveWithCells="1">
                  <from>
                    <xdr:col>3</xdr:col>
                    <xdr:colOff>0</xdr:colOff>
                    <xdr:row>37</xdr:row>
                    <xdr:rowOff>0</xdr:rowOff>
                  </from>
                  <to>
                    <xdr:col>4</xdr:col>
                    <xdr:colOff>57150</xdr:colOff>
                    <xdr:row>37</xdr:row>
                    <xdr:rowOff>257175</xdr:rowOff>
                  </to>
                </anchor>
              </controlPr>
            </control>
          </mc:Choice>
        </mc:AlternateContent>
        <mc:AlternateContent xmlns:mc="http://schemas.openxmlformats.org/markup-compatibility/2006">
          <mc:Choice Requires="x14">
            <control shapeId="10335" r:id="rId37" name="Check Box 95">
              <controlPr defaultSize="0" autoFill="0" autoLine="0" autoPict="0">
                <anchor moveWithCells="1">
                  <from>
                    <xdr:col>3</xdr:col>
                    <xdr:colOff>0</xdr:colOff>
                    <xdr:row>18</xdr:row>
                    <xdr:rowOff>47625</xdr:rowOff>
                  </from>
                  <to>
                    <xdr:col>4</xdr:col>
                    <xdr:colOff>57150</xdr:colOff>
                    <xdr:row>18</xdr:row>
                    <xdr:rowOff>304800</xdr:rowOff>
                  </to>
                </anchor>
              </controlPr>
            </control>
          </mc:Choice>
        </mc:AlternateContent>
        <mc:AlternateContent xmlns:mc="http://schemas.openxmlformats.org/markup-compatibility/2006">
          <mc:Choice Requires="x14">
            <control shapeId="10338" r:id="rId38" name="Check Box 98">
              <controlPr defaultSize="0" autoFill="0" autoLine="0" autoPict="0">
                <anchor moveWithCells="1">
                  <from>
                    <xdr:col>3</xdr:col>
                    <xdr:colOff>9525</xdr:colOff>
                    <xdr:row>93</xdr:row>
                    <xdr:rowOff>333375</xdr:rowOff>
                  </from>
                  <to>
                    <xdr:col>4</xdr:col>
                    <xdr:colOff>76200</xdr:colOff>
                    <xdr:row>95</xdr:row>
                    <xdr:rowOff>9525</xdr:rowOff>
                  </to>
                </anchor>
              </controlPr>
            </control>
          </mc:Choice>
        </mc:AlternateContent>
        <mc:AlternateContent xmlns:mc="http://schemas.openxmlformats.org/markup-compatibility/2006">
          <mc:Choice Requires="x14">
            <control shapeId="10339" r:id="rId39" name="Check Box 99">
              <controlPr defaultSize="0" autoFill="0" autoLine="0" autoPict="0">
                <anchor moveWithCells="1">
                  <from>
                    <xdr:col>3</xdr:col>
                    <xdr:colOff>19050</xdr:colOff>
                    <xdr:row>93</xdr:row>
                    <xdr:rowOff>114300</xdr:rowOff>
                  </from>
                  <to>
                    <xdr:col>4</xdr:col>
                    <xdr:colOff>0</xdr:colOff>
                    <xdr:row>93</xdr:row>
                    <xdr:rowOff>228600</xdr:rowOff>
                  </to>
                </anchor>
              </controlPr>
            </control>
          </mc:Choice>
        </mc:AlternateContent>
        <mc:AlternateContent xmlns:mc="http://schemas.openxmlformats.org/markup-compatibility/2006">
          <mc:Choice Requires="x14">
            <control shapeId="10344" r:id="rId40" name="Check Box 104">
              <controlPr defaultSize="0" autoFill="0" autoLine="0" autoPict="0">
                <anchor moveWithCells="1">
                  <from>
                    <xdr:col>3</xdr:col>
                    <xdr:colOff>9525</xdr:colOff>
                    <xdr:row>31</xdr:row>
                    <xdr:rowOff>85725</xdr:rowOff>
                  </from>
                  <to>
                    <xdr:col>4</xdr:col>
                    <xdr:colOff>0</xdr:colOff>
                    <xdr:row>31</xdr:row>
                    <xdr:rowOff>390525</xdr:rowOff>
                  </to>
                </anchor>
              </controlPr>
            </control>
          </mc:Choice>
        </mc:AlternateContent>
        <mc:AlternateContent xmlns:mc="http://schemas.openxmlformats.org/markup-compatibility/2006">
          <mc:Choice Requires="x14">
            <control shapeId="10350" r:id="rId41" name="Check Box 110">
              <controlPr defaultSize="0" autoFill="0" autoLine="0" autoPict="0">
                <anchor moveWithCells="1">
                  <from>
                    <xdr:col>3</xdr:col>
                    <xdr:colOff>9525</xdr:colOff>
                    <xdr:row>32</xdr:row>
                    <xdr:rowOff>104775</xdr:rowOff>
                  </from>
                  <to>
                    <xdr:col>4</xdr:col>
                    <xdr:colOff>66675</xdr:colOff>
                    <xdr:row>32</xdr:row>
                    <xdr:rowOff>381000</xdr:rowOff>
                  </to>
                </anchor>
              </controlPr>
            </control>
          </mc:Choice>
        </mc:AlternateContent>
        <mc:AlternateContent xmlns:mc="http://schemas.openxmlformats.org/markup-compatibility/2006">
          <mc:Choice Requires="x14">
            <control shapeId="10352" r:id="rId42" name="Check Box 112">
              <controlPr defaultSize="0" autoFill="0" autoLine="0" autoPict="0">
                <anchor moveWithCells="1">
                  <from>
                    <xdr:col>3</xdr:col>
                    <xdr:colOff>19050</xdr:colOff>
                    <xdr:row>33</xdr:row>
                    <xdr:rowOff>95250</xdr:rowOff>
                  </from>
                  <to>
                    <xdr:col>4</xdr:col>
                    <xdr:colOff>85725</xdr:colOff>
                    <xdr:row>33</xdr:row>
                    <xdr:rowOff>371475</xdr:rowOff>
                  </to>
                </anchor>
              </controlPr>
            </control>
          </mc:Choice>
        </mc:AlternateContent>
        <mc:AlternateContent xmlns:mc="http://schemas.openxmlformats.org/markup-compatibility/2006">
          <mc:Choice Requires="x14">
            <control shapeId="10353" r:id="rId43" name="Check Box 113">
              <controlPr defaultSize="0" autoFill="0" autoLine="0" autoPict="0">
                <anchor moveWithCells="1">
                  <from>
                    <xdr:col>3</xdr:col>
                    <xdr:colOff>9525</xdr:colOff>
                    <xdr:row>34</xdr:row>
                    <xdr:rowOff>85725</xdr:rowOff>
                  </from>
                  <to>
                    <xdr:col>4</xdr:col>
                    <xdr:colOff>0</xdr:colOff>
                    <xdr:row>34</xdr:row>
                    <xdr:rowOff>390525</xdr:rowOff>
                  </to>
                </anchor>
              </controlPr>
            </control>
          </mc:Choice>
        </mc:AlternateContent>
        <mc:AlternateContent xmlns:mc="http://schemas.openxmlformats.org/markup-compatibility/2006">
          <mc:Choice Requires="x14">
            <control shapeId="10355" r:id="rId44" name="Check Box 115">
              <controlPr defaultSize="0" autoFill="0" autoLine="0" autoPict="0">
                <anchor moveWithCells="1">
                  <from>
                    <xdr:col>3</xdr:col>
                    <xdr:colOff>9525</xdr:colOff>
                    <xdr:row>35</xdr:row>
                    <xdr:rowOff>104775</xdr:rowOff>
                  </from>
                  <to>
                    <xdr:col>4</xdr:col>
                    <xdr:colOff>76200</xdr:colOff>
                    <xdr:row>35</xdr:row>
                    <xdr:rowOff>381000</xdr:rowOff>
                  </to>
                </anchor>
              </controlPr>
            </control>
          </mc:Choice>
        </mc:AlternateContent>
        <mc:AlternateContent xmlns:mc="http://schemas.openxmlformats.org/markup-compatibility/2006">
          <mc:Choice Requires="x14">
            <control shapeId="10356" r:id="rId45" name="Check Box 116">
              <controlPr defaultSize="0" autoFill="0" autoLine="0" autoPict="0">
                <anchor moveWithCells="1">
                  <from>
                    <xdr:col>3</xdr:col>
                    <xdr:colOff>19050</xdr:colOff>
                    <xdr:row>36</xdr:row>
                    <xdr:rowOff>95250</xdr:rowOff>
                  </from>
                  <to>
                    <xdr:col>4</xdr:col>
                    <xdr:colOff>85725</xdr:colOff>
                    <xdr:row>36</xdr:row>
                    <xdr:rowOff>371475</xdr:rowOff>
                  </to>
                </anchor>
              </controlPr>
            </control>
          </mc:Choice>
        </mc:AlternateContent>
        <mc:AlternateContent xmlns:mc="http://schemas.openxmlformats.org/markup-compatibility/2006">
          <mc:Choice Requires="x14">
            <control shapeId="10373" r:id="rId46" name="Check Box 133">
              <controlPr defaultSize="0" autoFill="0" autoLine="0" autoPict="0">
                <anchor moveWithCells="1">
                  <from>
                    <xdr:col>3</xdr:col>
                    <xdr:colOff>19050</xdr:colOff>
                    <xdr:row>99</xdr:row>
                    <xdr:rowOff>104775</xdr:rowOff>
                  </from>
                  <to>
                    <xdr:col>4</xdr:col>
                    <xdr:colOff>0</xdr:colOff>
                    <xdr:row>99</xdr:row>
                    <xdr:rowOff>228600</xdr:rowOff>
                  </to>
                </anchor>
              </controlPr>
            </control>
          </mc:Choice>
        </mc:AlternateContent>
        <mc:AlternateContent xmlns:mc="http://schemas.openxmlformats.org/markup-compatibility/2006">
          <mc:Choice Requires="x14">
            <control shapeId="10374" r:id="rId47" name="Check Box 134">
              <controlPr defaultSize="0" autoFill="0" autoLine="0" autoPict="0">
                <anchor moveWithCells="1">
                  <from>
                    <xdr:col>3</xdr:col>
                    <xdr:colOff>19050</xdr:colOff>
                    <xdr:row>98</xdr:row>
                    <xdr:rowOff>114300</xdr:rowOff>
                  </from>
                  <to>
                    <xdr:col>4</xdr:col>
                    <xdr:colOff>0</xdr:colOff>
                    <xdr:row>98</xdr:row>
                    <xdr:rowOff>238125</xdr:rowOff>
                  </to>
                </anchor>
              </controlPr>
            </control>
          </mc:Choice>
        </mc:AlternateContent>
        <mc:AlternateContent xmlns:mc="http://schemas.openxmlformats.org/markup-compatibility/2006">
          <mc:Choice Requires="x14">
            <control shapeId="10375" r:id="rId48" name="Check Box 135">
              <controlPr defaultSize="0" autoFill="0" autoLine="0" autoPict="0">
                <anchor moveWithCells="1">
                  <from>
                    <xdr:col>3</xdr:col>
                    <xdr:colOff>9525</xdr:colOff>
                    <xdr:row>100</xdr:row>
                    <xdr:rowOff>152400</xdr:rowOff>
                  </from>
                  <to>
                    <xdr:col>3</xdr:col>
                    <xdr:colOff>247650</xdr:colOff>
                    <xdr:row>100</xdr:row>
                    <xdr:rowOff>266700</xdr:rowOff>
                  </to>
                </anchor>
              </controlPr>
            </control>
          </mc:Choice>
        </mc:AlternateContent>
        <mc:AlternateContent xmlns:mc="http://schemas.openxmlformats.org/markup-compatibility/2006">
          <mc:Choice Requires="x14">
            <control shapeId="10377" r:id="rId49" name="Check Box 137">
              <controlPr defaultSize="0" autoFill="0" autoLine="0" autoPict="0">
                <anchor moveWithCells="1">
                  <from>
                    <xdr:col>3</xdr:col>
                    <xdr:colOff>19050</xdr:colOff>
                    <xdr:row>146</xdr:row>
                    <xdr:rowOff>285750</xdr:rowOff>
                  </from>
                  <to>
                    <xdr:col>3</xdr:col>
                    <xdr:colOff>238125</xdr:colOff>
                    <xdr:row>146</xdr:row>
                    <xdr:rowOff>533400</xdr:rowOff>
                  </to>
                </anchor>
              </controlPr>
            </control>
          </mc:Choice>
        </mc:AlternateContent>
        <mc:AlternateContent xmlns:mc="http://schemas.openxmlformats.org/markup-compatibility/2006">
          <mc:Choice Requires="x14">
            <control shapeId="10378" r:id="rId50" name="Check Box 138">
              <controlPr defaultSize="0" autoFill="0" autoLine="0" autoPict="0">
                <anchor moveWithCells="1">
                  <from>
                    <xdr:col>3</xdr:col>
                    <xdr:colOff>19050</xdr:colOff>
                    <xdr:row>147</xdr:row>
                    <xdr:rowOff>57150</xdr:rowOff>
                  </from>
                  <to>
                    <xdr:col>3</xdr:col>
                    <xdr:colOff>238125</xdr:colOff>
                    <xdr:row>147</xdr:row>
                    <xdr:rowOff>314325</xdr:rowOff>
                  </to>
                </anchor>
              </controlPr>
            </control>
          </mc:Choice>
        </mc:AlternateContent>
        <mc:AlternateContent xmlns:mc="http://schemas.openxmlformats.org/markup-compatibility/2006">
          <mc:Choice Requires="x14">
            <control shapeId="10379" r:id="rId51" name="Check Box 139">
              <controlPr defaultSize="0" autoFill="0" autoLine="0" autoPict="0">
                <anchor moveWithCells="1">
                  <from>
                    <xdr:col>3</xdr:col>
                    <xdr:colOff>19050</xdr:colOff>
                    <xdr:row>148</xdr:row>
                    <xdr:rowOff>38100</xdr:rowOff>
                  </from>
                  <to>
                    <xdr:col>3</xdr:col>
                    <xdr:colOff>238125</xdr:colOff>
                    <xdr:row>148</xdr:row>
                    <xdr:rowOff>276225</xdr:rowOff>
                  </to>
                </anchor>
              </controlPr>
            </control>
          </mc:Choice>
        </mc:AlternateContent>
        <mc:AlternateContent xmlns:mc="http://schemas.openxmlformats.org/markup-compatibility/2006">
          <mc:Choice Requires="x14">
            <control shapeId="10380" r:id="rId52" name="Check Box 140">
              <controlPr defaultSize="0" autoFill="0" autoLine="0" autoPict="0">
                <anchor moveWithCells="1">
                  <from>
                    <xdr:col>3</xdr:col>
                    <xdr:colOff>19050</xdr:colOff>
                    <xdr:row>149</xdr:row>
                    <xdr:rowOff>57150</xdr:rowOff>
                  </from>
                  <to>
                    <xdr:col>3</xdr:col>
                    <xdr:colOff>238125</xdr:colOff>
                    <xdr:row>149</xdr:row>
                    <xdr:rowOff>314325</xdr:rowOff>
                  </to>
                </anchor>
              </controlPr>
            </control>
          </mc:Choice>
        </mc:AlternateContent>
        <mc:AlternateContent xmlns:mc="http://schemas.openxmlformats.org/markup-compatibility/2006">
          <mc:Choice Requires="x14">
            <control shapeId="10381" r:id="rId53" name="Check Box 141">
              <controlPr defaultSize="0" autoFill="0" autoLine="0" autoPict="0">
                <anchor moveWithCells="1">
                  <from>
                    <xdr:col>3</xdr:col>
                    <xdr:colOff>9525</xdr:colOff>
                    <xdr:row>144</xdr:row>
                    <xdr:rowOff>85725</xdr:rowOff>
                  </from>
                  <to>
                    <xdr:col>3</xdr:col>
                    <xdr:colOff>219075</xdr:colOff>
                    <xdr:row>145</xdr:row>
                    <xdr:rowOff>104775</xdr:rowOff>
                  </to>
                </anchor>
              </controlPr>
            </control>
          </mc:Choice>
        </mc:AlternateContent>
        <mc:AlternateContent xmlns:mc="http://schemas.openxmlformats.org/markup-compatibility/2006">
          <mc:Choice Requires="x14">
            <control shapeId="10382" r:id="rId54" name="Check Box 142">
              <controlPr defaultSize="0" autoFill="0" autoLine="0" autoPict="0">
                <anchor moveWithCells="1">
                  <from>
                    <xdr:col>3</xdr:col>
                    <xdr:colOff>9525</xdr:colOff>
                    <xdr:row>134</xdr:row>
                    <xdr:rowOff>152400</xdr:rowOff>
                  </from>
                  <to>
                    <xdr:col>4</xdr:col>
                    <xdr:colOff>28575</xdr:colOff>
                    <xdr:row>134</xdr:row>
                    <xdr:rowOff>419100</xdr:rowOff>
                  </to>
                </anchor>
              </controlPr>
            </control>
          </mc:Choice>
        </mc:AlternateContent>
        <mc:AlternateContent xmlns:mc="http://schemas.openxmlformats.org/markup-compatibility/2006">
          <mc:Choice Requires="x14">
            <control shapeId="10383" r:id="rId55" name="Check Box 143">
              <controlPr defaultSize="0" autoFill="0" autoLine="0" autoPict="0">
                <anchor moveWithCells="1">
                  <from>
                    <xdr:col>3</xdr:col>
                    <xdr:colOff>38100</xdr:colOff>
                    <xdr:row>135</xdr:row>
                    <xdr:rowOff>161925</xdr:rowOff>
                  </from>
                  <to>
                    <xdr:col>4</xdr:col>
                    <xdr:colOff>47625</xdr:colOff>
                    <xdr:row>135</xdr:row>
                    <xdr:rowOff>428625</xdr:rowOff>
                  </to>
                </anchor>
              </controlPr>
            </control>
          </mc:Choice>
        </mc:AlternateContent>
        <mc:AlternateContent xmlns:mc="http://schemas.openxmlformats.org/markup-compatibility/2006">
          <mc:Choice Requires="x14">
            <control shapeId="10385" r:id="rId56" name="Check Box 145">
              <controlPr defaultSize="0" autoFill="0" autoLine="0" autoPict="0">
                <anchor moveWithCells="1">
                  <from>
                    <xdr:col>3</xdr:col>
                    <xdr:colOff>38100</xdr:colOff>
                    <xdr:row>75</xdr:row>
                    <xdr:rowOff>152400</xdr:rowOff>
                  </from>
                  <to>
                    <xdr:col>4</xdr:col>
                    <xdr:colOff>95250</xdr:colOff>
                    <xdr:row>75</xdr:row>
                    <xdr:rowOff>419100</xdr:rowOff>
                  </to>
                </anchor>
              </controlPr>
            </control>
          </mc:Choice>
        </mc:AlternateContent>
        <mc:AlternateContent xmlns:mc="http://schemas.openxmlformats.org/markup-compatibility/2006">
          <mc:Choice Requires="x14">
            <control shapeId="10390" r:id="rId57" name="Check Box 150">
              <controlPr defaultSize="0" autoFill="0" autoLine="0" autoPict="0">
                <anchor moveWithCells="1">
                  <from>
                    <xdr:col>3</xdr:col>
                    <xdr:colOff>9525</xdr:colOff>
                    <xdr:row>88</xdr:row>
                    <xdr:rowOff>85725</xdr:rowOff>
                  </from>
                  <to>
                    <xdr:col>4</xdr:col>
                    <xdr:colOff>66675</xdr:colOff>
                    <xdr:row>88</xdr:row>
                    <xdr:rowOff>342900</xdr:rowOff>
                  </to>
                </anchor>
              </controlPr>
            </control>
          </mc:Choice>
        </mc:AlternateContent>
        <mc:AlternateContent xmlns:mc="http://schemas.openxmlformats.org/markup-compatibility/2006">
          <mc:Choice Requires="x14">
            <control shapeId="10392" r:id="rId58" name="Check Box 152">
              <controlPr defaultSize="0" autoFill="0" autoLine="0" autoPict="0">
                <anchor moveWithCells="1">
                  <from>
                    <xdr:col>3</xdr:col>
                    <xdr:colOff>9525</xdr:colOff>
                    <xdr:row>77</xdr:row>
                    <xdr:rowOff>161925</xdr:rowOff>
                  </from>
                  <to>
                    <xdr:col>4</xdr:col>
                    <xdr:colOff>76200</xdr:colOff>
                    <xdr:row>77</xdr:row>
                    <xdr:rowOff>428625</xdr:rowOff>
                  </to>
                </anchor>
              </controlPr>
            </control>
          </mc:Choice>
        </mc:AlternateContent>
        <mc:AlternateContent xmlns:mc="http://schemas.openxmlformats.org/markup-compatibility/2006">
          <mc:Choice Requires="x14">
            <control shapeId="10393" r:id="rId59" name="Check Box 153">
              <controlPr defaultSize="0" autoFill="0" autoLine="0" autoPict="0">
                <anchor moveWithCells="1">
                  <from>
                    <xdr:col>3</xdr:col>
                    <xdr:colOff>19050</xdr:colOff>
                    <xdr:row>76</xdr:row>
                    <xdr:rowOff>123825</xdr:rowOff>
                  </from>
                  <to>
                    <xdr:col>4</xdr:col>
                    <xdr:colOff>76200</xdr:colOff>
                    <xdr:row>76</xdr:row>
                    <xdr:rowOff>390525</xdr:rowOff>
                  </to>
                </anchor>
              </controlPr>
            </control>
          </mc:Choice>
        </mc:AlternateContent>
        <mc:AlternateContent xmlns:mc="http://schemas.openxmlformats.org/markup-compatibility/2006">
          <mc:Choice Requires="x14">
            <control shapeId="10394" r:id="rId60" name="Check Box 154">
              <controlPr defaultSize="0" autoFill="0" autoLine="0" autoPict="0">
                <anchor moveWithCells="1">
                  <from>
                    <xdr:col>3</xdr:col>
                    <xdr:colOff>38100</xdr:colOff>
                    <xdr:row>80</xdr:row>
                    <xdr:rowOff>57150</xdr:rowOff>
                  </from>
                  <to>
                    <xdr:col>4</xdr:col>
                    <xdr:colOff>104775</xdr:colOff>
                    <xdr:row>80</xdr:row>
                    <xdr:rowOff>333375</xdr:rowOff>
                  </to>
                </anchor>
              </controlPr>
            </control>
          </mc:Choice>
        </mc:AlternateContent>
        <mc:AlternateContent xmlns:mc="http://schemas.openxmlformats.org/markup-compatibility/2006">
          <mc:Choice Requires="x14">
            <control shapeId="10395" r:id="rId61" name="Check Box 155">
              <controlPr defaultSize="0" autoFill="0" autoLine="0" autoPict="0">
                <anchor moveWithCells="1">
                  <from>
                    <xdr:col>3</xdr:col>
                    <xdr:colOff>47625</xdr:colOff>
                    <xdr:row>81</xdr:row>
                    <xdr:rowOff>57150</xdr:rowOff>
                  </from>
                  <to>
                    <xdr:col>4</xdr:col>
                    <xdr:colOff>123825</xdr:colOff>
                    <xdr:row>81</xdr:row>
                    <xdr:rowOff>333375</xdr:rowOff>
                  </to>
                </anchor>
              </controlPr>
            </control>
          </mc:Choice>
        </mc:AlternateContent>
        <mc:AlternateContent xmlns:mc="http://schemas.openxmlformats.org/markup-compatibility/2006">
          <mc:Choice Requires="x14">
            <control shapeId="10401" r:id="rId62" name="Check Box 161">
              <controlPr defaultSize="0" autoFill="0" autoLine="0" autoPict="0">
                <anchor moveWithCells="1">
                  <from>
                    <xdr:col>3</xdr:col>
                    <xdr:colOff>0</xdr:colOff>
                    <xdr:row>11</xdr:row>
                    <xdr:rowOff>47625</xdr:rowOff>
                  </from>
                  <to>
                    <xdr:col>4</xdr:col>
                    <xdr:colOff>57150</xdr:colOff>
                    <xdr:row>11</xdr:row>
                    <xdr:rowOff>304800</xdr:rowOff>
                  </to>
                </anchor>
              </controlPr>
            </control>
          </mc:Choice>
        </mc:AlternateContent>
        <mc:AlternateContent xmlns:mc="http://schemas.openxmlformats.org/markup-compatibility/2006">
          <mc:Choice Requires="x14">
            <control shapeId="10402" r:id="rId63" name="Check Box 162">
              <controlPr defaultSize="0" autoFill="0" autoLine="0" autoPict="0">
                <anchor moveWithCells="1">
                  <from>
                    <xdr:col>3</xdr:col>
                    <xdr:colOff>19050</xdr:colOff>
                    <xdr:row>12</xdr:row>
                    <xdr:rowOff>295275</xdr:rowOff>
                  </from>
                  <to>
                    <xdr:col>4</xdr:col>
                    <xdr:colOff>76200</xdr:colOff>
                    <xdr:row>12</xdr:row>
                    <xdr:rowOff>552450</xdr:rowOff>
                  </to>
                </anchor>
              </controlPr>
            </control>
          </mc:Choice>
        </mc:AlternateContent>
        <mc:AlternateContent xmlns:mc="http://schemas.openxmlformats.org/markup-compatibility/2006">
          <mc:Choice Requires="x14">
            <control shapeId="10405" r:id="rId64" name="Check Box 165">
              <controlPr defaultSize="0" autoFill="0" autoLine="0" autoPict="0">
                <anchor moveWithCells="1">
                  <from>
                    <xdr:col>3</xdr:col>
                    <xdr:colOff>9525</xdr:colOff>
                    <xdr:row>78</xdr:row>
                    <xdr:rowOff>219075</xdr:rowOff>
                  </from>
                  <to>
                    <xdr:col>4</xdr:col>
                    <xdr:colOff>85725</xdr:colOff>
                    <xdr:row>79</xdr:row>
                    <xdr:rowOff>161925</xdr:rowOff>
                  </to>
                </anchor>
              </controlPr>
            </control>
          </mc:Choice>
        </mc:AlternateContent>
        <mc:AlternateContent xmlns:mc="http://schemas.openxmlformats.org/markup-compatibility/2006">
          <mc:Choice Requires="x14">
            <control shapeId="10406" r:id="rId65" name="Check Box 166">
              <controlPr defaultSize="0" autoFill="0" autoLine="0" autoPict="0">
                <anchor moveWithCells="1">
                  <from>
                    <xdr:col>2</xdr:col>
                    <xdr:colOff>2190750</xdr:colOff>
                    <xdr:row>116</xdr:row>
                    <xdr:rowOff>9525</xdr:rowOff>
                  </from>
                  <to>
                    <xdr:col>4</xdr:col>
                    <xdr:colOff>57150</xdr:colOff>
                    <xdr:row>117</xdr:row>
                    <xdr:rowOff>0</xdr:rowOff>
                  </to>
                </anchor>
              </controlPr>
            </control>
          </mc:Choice>
        </mc:AlternateContent>
        <mc:AlternateContent xmlns:mc="http://schemas.openxmlformats.org/markup-compatibility/2006">
          <mc:Choice Requires="x14">
            <control shapeId="10407" r:id="rId66" name="Check Box 167">
              <controlPr defaultSize="0" autoFill="0" autoLine="0" autoPict="0">
                <anchor moveWithCells="1">
                  <from>
                    <xdr:col>3</xdr:col>
                    <xdr:colOff>0</xdr:colOff>
                    <xdr:row>120</xdr:row>
                    <xdr:rowOff>180975</xdr:rowOff>
                  </from>
                  <to>
                    <xdr:col>4</xdr:col>
                    <xdr:colOff>57150</xdr:colOff>
                    <xdr:row>120</xdr:row>
                    <xdr:rowOff>438150</xdr:rowOff>
                  </to>
                </anchor>
              </controlPr>
            </control>
          </mc:Choice>
        </mc:AlternateContent>
        <mc:AlternateContent xmlns:mc="http://schemas.openxmlformats.org/markup-compatibility/2006">
          <mc:Choice Requires="x14">
            <control shapeId="10408" r:id="rId67" name="Check Box 168">
              <controlPr defaultSize="0" autoFill="0" autoLine="0" autoPict="0">
                <anchor moveWithCells="1">
                  <from>
                    <xdr:col>3</xdr:col>
                    <xdr:colOff>0</xdr:colOff>
                    <xdr:row>121</xdr:row>
                    <xdr:rowOff>180975</xdr:rowOff>
                  </from>
                  <to>
                    <xdr:col>4</xdr:col>
                    <xdr:colOff>57150</xdr:colOff>
                    <xdr:row>121</xdr:row>
                    <xdr:rowOff>428625</xdr:rowOff>
                  </to>
                </anchor>
              </controlPr>
            </control>
          </mc:Choice>
        </mc:AlternateContent>
        <mc:AlternateContent xmlns:mc="http://schemas.openxmlformats.org/markup-compatibility/2006">
          <mc:Choice Requires="x14">
            <control shapeId="10409" r:id="rId68" name="Check Box 169">
              <controlPr defaultSize="0" autoFill="0" autoLine="0" autoPict="0">
                <anchor moveWithCells="1">
                  <from>
                    <xdr:col>3</xdr:col>
                    <xdr:colOff>0</xdr:colOff>
                    <xdr:row>122</xdr:row>
                    <xdr:rowOff>209550</xdr:rowOff>
                  </from>
                  <to>
                    <xdr:col>4</xdr:col>
                    <xdr:colOff>57150</xdr:colOff>
                    <xdr:row>122</xdr:row>
                    <xdr:rowOff>419100</xdr:rowOff>
                  </to>
                </anchor>
              </controlPr>
            </control>
          </mc:Choice>
        </mc:AlternateContent>
        <mc:AlternateContent xmlns:mc="http://schemas.openxmlformats.org/markup-compatibility/2006">
          <mc:Choice Requires="x14">
            <control shapeId="10411" r:id="rId69" name="Check Box 171">
              <controlPr defaultSize="0" autoFill="0" autoLine="0" autoPict="0">
                <anchor moveWithCells="1">
                  <from>
                    <xdr:col>3</xdr:col>
                    <xdr:colOff>0</xdr:colOff>
                    <xdr:row>123</xdr:row>
                    <xdr:rowOff>209550</xdr:rowOff>
                  </from>
                  <to>
                    <xdr:col>4</xdr:col>
                    <xdr:colOff>57150</xdr:colOff>
                    <xdr:row>124</xdr:row>
                    <xdr:rowOff>219075</xdr:rowOff>
                  </to>
                </anchor>
              </controlPr>
            </control>
          </mc:Choice>
        </mc:AlternateContent>
        <mc:AlternateContent xmlns:mc="http://schemas.openxmlformats.org/markup-compatibility/2006">
          <mc:Choice Requires="x14">
            <control shapeId="10412" r:id="rId70" name="Check Box 172">
              <controlPr defaultSize="0" autoFill="0" autoLine="0" autoPict="0">
                <anchor moveWithCells="1">
                  <from>
                    <xdr:col>3</xdr:col>
                    <xdr:colOff>0</xdr:colOff>
                    <xdr:row>125</xdr:row>
                    <xdr:rowOff>219075</xdr:rowOff>
                  </from>
                  <to>
                    <xdr:col>4</xdr:col>
                    <xdr:colOff>57150</xdr:colOff>
                    <xdr:row>125</xdr:row>
                    <xdr:rowOff>476250</xdr:rowOff>
                  </to>
                </anchor>
              </controlPr>
            </control>
          </mc:Choice>
        </mc:AlternateContent>
        <mc:AlternateContent xmlns:mc="http://schemas.openxmlformats.org/markup-compatibility/2006">
          <mc:Choice Requires="x14">
            <control shapeId="10413" r:id="rId71" name="Check Box 173">
              <controlPr defaultSize="0" autoFill="0" autoLine="0" autoPict="0">
                <anchor moveWithCells="1">
                  <from>
                    <xdr:col>3</xdr:col>
                    <xdr:colOff>9525</xdr:colOff>
                    <xdr:row>132</xdr:row>
                    <xdr:rowOff>152400</xdr:rowOff>
                  </from>
                  <to>
                    <xdr:col>4</xdr:col>
                    <xdr:colOff>28575</xdr:colOff>
                    <xdr:row>132</xdr:row>
                    <xdr:rowOff>419100</xdr:rowOff>
                  </to>
                </anchor>
              </controlPr>
            </control>
          </mc:Choice>
        </mc:AlternateContent>
        <mc:AlternateContent xmlns:mc="http://schemas.openxmlformats.org/markup-compatibility/2006">
          <mc:Choice Requires="x14">
            <control shapeId="10414" r:id="rId72" name="Check Box 174">
              <controlPr defaultSize="0" autoFill="0" autoLine="0" autoPict="0">
                <anchor moveWithCells="1">
                  <from>
                    <xdr:col>3</xdr:col>
                    <xdr:colOff>38100</xdr:colOff>
                    <xdr:row>133</xdr:row>
                    <xdr:rowOff>161925</xdr:rowOff>
                  </from>
                  <to>
                    <xdr:col>4</xdr:col>
                    <xdr:colOff>47625</xdr:colOff>
                    <xdr:row>133</xdr:row>
                    <xdr:rowOff>428625</xdr:rowOff>
                  </to>
                </anchor>
              </controlPr>
            </control>
          </mc:Choice>
        </mc:AlternateContent>
        <mc:AlternateContent xmlns:mc="http://schemas.openxmlformats.org/markup-compatibility/2006">
          <mc:Choice Requires="x14">
            <control shapeId="10415" r:id="rId73" name="Check Box 175">
              <controlPr defaultSize="0" autoFill="0" autoLine="0" autoPict="0">
                <anchor moveWithCells="1">
                  <from>
                    <xdr:col>3</xdr:col>
                    <xdr:colOff>19050</xdr:colOff>
                    <xdr:row>139</xdr:row>
                    <xdr:rowOff>285750</xdr:rowOff>
                  </from>
                  <to>
                    <xdr:col>3</xdr:col>
                    <xdr:colOff>238125</xdr:colOff>
                    <xdr:row>139</xdr:row>
                    <xdr:rowOff>533400</xdr:rowOff>
                  </to>
                </anchor>
              </controlPr>
            </control>
          </mc:Choice>
        </mc:AlternateContent>
        <mc:AlternateContent xmlns:mc="http://schemas.openxmlformats.org/markup-compatibility/2006">
          <mc:Choice Requires="x14">
            <control shapeId="10416" r:id="rId74" name="Check Box 176">
              <controlPr defaultSize="0" autoFill="0" autoLine="0" autoPict="0">
                <anchor moveWithCells="1">
                  <from>
                    <xdr:col>3</xdr:col>
                    <xdr:colOff>19050</xdr:colOff>
                    <xdr:row>140</xdr:row>
                    <xdr:rowOff>57150</xdr:rowOff>
                  </from>
                  <to>
                    <xdr:col>3</xdr:col>
                    <xdr:colOff>238125</xdr:colOff>
                    <xdr:row>140</xdr:row>
                    <xdr:rowOff>314325</xdr:rowOff>
                  </to>
                </anchor>
              </controlPr>
            </control>
          </mc:Choice>
        </mc:AlternateContent>
        <mc:AlternateContent xmlns:mc="http://schemas.openxmlformats.org/markup-compatibility/2006">
          <mc:Choice Requires="x14">
            <control shapeId="10417" r:id="rId75" name="Check Box 177">
              <controlPr defaultSize="0" autoFill="0" autoLine="0" autoPict="0">
                <anchor moveWithCells="1">
                  <from>
                    <xdr:col>3</xdr:col>
                    <xdr:colOff>19050</xdr:colOff>
                    <xdr:row>141</xdr:row>
                    <xdr:rowOff>38100</xdr:rowOff>
                  </from>
                  <to>
                    <xdr:col>3</xdr:col>
                    <xdr:colOff>238125</xdr:colOff>
                    <xdr:row>141</xdr:row>
                    <xdr:rowOff>276225</xdr:rowOff>
                  </to>
                </anchor>
              </controlPr>
            </control>
          </mc:Choice>
        </mc:AlternateContent>
        <mc:AlternateContent xmlns:mc="http://schemas.openxmlformats.org/markup-compatibility/2006">
          <mc:Choice Requires="x14">
            <control shapeId="10418" r:id="rId76" name="Check Box 178">
              <controlPr defaultSize="0" autoFill="0" autoLine="0" autoPict="0">
                <anchor moveWithCells="1">
                  <from>
                    <xdr:col>3</xdr:col>
                    <xdr:colOff>19050</xdr:colOff>
                    <xdr:row>142</xdr:row>
                    <xdr:rowOff>57150</xdr:rowOff>
                  </from>
                  <to>
                    <xdr:col>3</xdr:col>
                    <xdr:colOff>238125</xdr:colOff>
                    <xdr:row>142</xdr:row>
                    <xdr:rowOff>314325</xdr:rowOff>
                  </to>
                </anchor>
              </controlPr>
            </control>
          </mc:Choice>
        </mc:AlternateContent>
        <mc:AlternateContent xmlns:mc="http://schemas.openxmlformats.org/markup-compatibility/2006">
          <mc:Choice Requires="x14">
            <control shapeId="10419" r:id="rId77" name="Check Box 179">
              <controlPr defaultSize="0" autoFill="0" autoLine="0" autoPict="0">
                <anchor moveWithCells="1">
                  <from>
                    <xdr:col>3</xdr:col>
                    <xdr:colOff>9525</xdr:colOff>
                    <xdr:row>137</xdr:row>
                    <xdr:rowOff>85725</xdr:rowOff>
                  </from>
                  <to>
                    <xdr:col>3</xdr:col>
                    <xdr:colOff>219075</xdr:colOff>
                    <xdr:row>138</xdr:row>
                    <xdr:rowOff>104775</xdr:rowOff>
                  </to>
                </anchor>
              </controlPr>
            </control>
          </mc:Choice>
        </mc:AlternateContent>
        <mc:AlternateContent xmlns:mc="http://schemas.openxmlformats.org/markup-compatibility/2006">
          <mc:Choice Requires="x14">
            <control shapeId="10420" r:id="rId78" name="Check Box 180">
              <controlPr defaultSize="0" autoFill="0" autoLine="0" autoPict="0">
                <anchor moveWithCells="1">
                  <from>
                    <xdr:col>3</xdr:col>
                    <xdr:colOff>19050</xdr:colOff>
                    <xdr:row>36</xdr:row>
                    <xdr:rowOff>95250</xdr:rowOff>
                  </from>
                  <to>
                    <xdr:col>4</xdr:col>
                    <xdr:colOff>85725</xdr:colOff>
                    <xdr:row>36</xdr:row>
                    <xdr:rowOff>371475</xdr:rowOff>
                  </to>
                </anchor>
              </controlPr>
            </control>
          </mc:Choice>
        </mc:AlternateContent>
        <mc:AlternateContent xmlns:mc="http://schemas.openxmlformats.org/markup-compatibility/2006">
          <mc:Choice Requires="x14">
            <control shapeId="10421" r:id="rId79" name="Check Box 181">
              <controlPr defaultSize="0" autoFill="0" autoLine="0" autoPict="0">
                <anchor moveWithCells="1">
                  <from>
                    <xdr:col>3</xdr:col>
                    <xdr:colOff>9525</xdr:colOff>
                    <xdr:row>51</xdr:row>
                    <xdr:rowOff>47625</xdr:rowOff>
                  </from>
                  <to>
                    <xdr:col>4</xdr:col>
                    <xdr:colOff>76200</xdr:colOff>
                    <xdr:row>51</xdr:row>
                    <xdr:rowOff>295275</xdr:rowOff>
                  </to>
                </anchor>
              </controlPr>
            </control>
          </mc:Choice>
        </mc:AlternateContent>
        <mc:AlternateContent xmlns:mc="http://schemas.openxmlformats.org/markup-compatibility/2006">
          <mc:Choice Requires="x14">
            <control shapeId="10422" r:id="rId80" name="Check Box 182">
              <controlPr defaultSize="0" autoFill="0" autoLine="0" autoPict="0">
                <anchor moveWithCells="1">
                  <from>
                    <xdr:col>3</xdr:col>
                    <xdr:colOff>0</xdr:colOff>
                    <xdr:row>62</xdr:row>
                    <xdr:rowOff>0</xdr:rowOff>
                  </from>
                  <to>
                    <xdr:col>4</xdr:col>
                    <xdr:colOff>57150</xdr:colOff>
                    <xdr:row>62</xdr:row>
                    <xdr:rowOff>266700</xdr:rowOff>
                  </to>
                </anchor>
              </controlPr>
            </control>
          </mc:Choice>
        </mc:AlternateContent>
        <mc:AlternateContent xmlns:mc="http://schemas.openxmlformats.org/markup-compatibility/2006">
          <mc:Choice Requires="x14">
            <control shapeId="10423" r:id="rId81" name="Check Box 183">
              <controlPr defaultSize="0" autoFill="0" autoLine="0" autoPict="0">
                <anchor moveWithCells="1">
                  <from>
                    <xdr:col>3</xdr:col>
                    <xdr:colOff>0</xdr:colOff>
                    <xdr:row>62</xdr:row>
                    <xdr:rowOff>9525</xdr:rowOff>
                  </from>
                  <to>
                    <xdr:col>4</xdr:col>
                    <xdr:colOff>57150</xdr:colOff>
                    <xdr:row>62</xdr:row>
                    <xdr:rowOff>266700</xdr:rowOff>
                  </to>
                </anchor>
              </controlPr>
            </control>
          </mc:Choice>
        </mc:AlternateContent>
        <mc:AlternateContent xmlns:mc="http://schemas.openxmlformats.org/markup-compatibility/2006">
          <mc:Choice Requires="x14">
            <control shapeId="10424" r:id="rId82" name="Check Box 184">
              <controlPr defaultSize="0" autoFill="0" autoLine="0" autoPict="0">
                <anchor moveWithCells="1">
                  <from>
                    <xdr:col>3</xdr:col>
                    <xdr:colOff>0</xdr:colOff>
                    <xdr:row>62</xdr:row>
                    <xdr:rowOff>0</xdr:rowOff>
                  </from>
                  <to>
                    <xdr:col>4</xdr:col>
                    <xdr:colOff>57150</xdr:colOff>
                    <xdr:row>62</xdr:row>
                    <xdr:rowOff>266700</xdr:rowOff>
                  </to>
                </anchor>
              </controlPr>
            </control>
          </mc:Choice>
        </mc:AlternateContent>
        <mc:AlternateContent xmlns:mc="http://schemas.openxmlformats.org/markup-compatibility/2006">
          <mc:Choice Requires="x14">
            <control shapeId="10425" r:id="rId83" name="Check Box 185">
              <controlPr defaultSize="0" autoFill="0" autoLine="0" autoPict="0">
                <anchor moveWithCells="1">
                  <from>
                    <xdr:col>3</xdr:col>
                    <xdr:colOff>0</xdr:colOff>
                    <xdr:row>50</xdr:row>
                    <xdr:rowOff>0</xdr:rowOff>
                  </from>
                  <to>
                    <xdr:col>4</xdr:col>
                    <xdr:colOff>57150</xdr:colOff>
                    <xdr:row>50</xdr:row>
                    <xdr:rowOff>266700</xdr:rowOff>
                  </to>
                </anchor>
              </controlPr>
            </control>
          </mc:Choice>
        </mc:AlternateContent>
        <mc:AlternateContent xmlns:mc="http://schemas.openxmlformats.org/markup-compatibility/2006">
          <mc:Choice Requires="x14">
            <control shapeId="10431" r:id="rId84" name="Check Box 191">
              <controlPr defaultSize="0" autoFill="0" autoLine="0" autoPict="0">
                <anchor moveWithCells="1">
                  <from>
                    <xdr:col>3</xdr:col>
                    <xdr:colOff>0</xdr:colOff>
                    <xdr:row>91</xdr:row>
                    <xdr:rowOff>0</xdr:rowOff>
                  </from>
                  <to>
                    <xdr:col>4</xdr:col>
                    <xdr:colOff>57150</xdr:colOff>
                    <xdr:row>91</xdr:row>
                    <xdr:rowOff>257175</xdr:rowOff>
                  </to>
                </anchor>
              </controlPr>
            </control>
          </mc:Choice>
        </mc:AlternateContent>
        <mc:AlternateContent xmlns:mc="http://schemas.openxmlformats.org/markup-compatibility/2006">
          <mc:Choice Requires="x14">
            <control shapeId="10432" r:id="rId85" name="Check Box 192">
              <controlPr defaultSize="0" autoFill="0" autoLine="0" autoPict="0">
                <anchor moveWithCells="1">
                  <from>
                    <xdr:col>3</xdr:col>
                    <xdr:colOff>9525</xdr:colOff>
                    <xdr:row>90</xdr:row>
                    <xdr:rowOff>28575</xdr:rowOff>
                  </from>
                  <to>
                    <xdr:col>4</xdr:col>
                    <xdr:colOff>66675</xdr:colOff>
                    <xdr:row>90</xdr:row>
                    <xdr:rowOff>285750</xdr:rowOff>
                  </to>
                </anchor>
              </controlPr>
            </control>
          </mc:Choice>
        </mc:AlternateContent>
        <mc:AlternateContent xmlns:mc="http://schemas.openxmlformats.org/markup-compatibility/2006">
          <mc:Choice Requires="x14">
            <control shapeId="10433" r:id="rId86" name="Check Box 193">
              <controlPr defaultSize="0" autoFill="0" autoLine="0" autoPict="0">
                <anchor moveWithCells="1">
                  <from>
                    <xdr:col>3</xdr:col>
                    <xdr:colOff>19050</xdr:colOff>
                    <xdr:row>89</xdr:row>
                    <xdr:rowOff>47625</xdr:rowOff>
                  </from>
                  <to>
                    <xdr:col>4</xdr:col>
                    <xdr:colOff>76200</xdr:colOff>
                    <xdr:row>89</xdr:row>
                    <xdr:rowOff>304800</xdr:rowOff>
                  </to>
                </anchor>
              </controlPr>
            </control>
          </mc:Choice>
        </mc:AlternateContent>
        <mc:AlternateContent xmlns:mc="http://schemas.openxmlformats.org/markup-compatibility/2006">
          <mc:Choice Requires="x14">
            <control shapeId="10434" r:id="rId87" name="Check Box 194">
              <controlPr defaultSize="0" autoFill="0" autoLine="0" autoPict="0">
                <anchor moveWithCells="1">
                  <from>
                    <xdr:col>3</xdr:col>
                    <xdr:colOff>0</xdr:colOff>
                    <xdr:row>128</xdr:row>
                    <xdr:rowOff>47625</xdr:rowOff>
                  </from>
                  <to>
                    <xdr:col>4</xdr:col>
                    <xdr:colOff>57150</xdr:colOff>
                    <xdr:row>128</xdr:row>
                    <xdr:rowOff>457200</xdr:rowOff>
                  </to>
                </anchor>
              </controlPr>
            </control>
          </mc:Choice>
        </mc:AlternateContent>
        <mc:AlternateContent xmlns:mc="http://schemas.openxmlformats.org/markup-compatibility/2006">
          <mc:Choice Requires="x14">
            <control shapeId="10435" r:id="rId88" name="Check Box 195">
              <controlPr defaultSize="0" autoFill="0" autoLine="0" autoPict="0">
                <anchor moveWithCells="1">
                  <from>
                    <xdr:col>3</xdr:col>
                    <xdr:colOff>0</xdr:colOff>
                    <xdr:row>129</xdr:row>
                    <xdr:rowOff>123825</xdr:rowOff>
                  </from>
                  <to>
                    <xdr:col>4</xdr:col>
                    <xdr:colOff>57150</xdr:colOff>
                    <xdr:row>129</xdr:row>
                    <xdr:rowOff>476250</xdr:rowOff>
                  </to>
                </anchor>
              </controlPr>
            </control>
          </mc:Choice>
        </mc:AlternateContent>
        <mc:AlternateContent xmlns:mc="http://schemas.openxmlformats.org/markup-compatibility/2006">
          <mc:Choice Requires="x14">
            <control shapeId="10436" r:id="rId89" name="Check Box 196">
              <controlPr defaultSize="0" autoFill="0" autoLine="0" autoPict="0">
                <anchor moveWithCells="1">
                  <from>
                    <xdr:col>3</xdr:col>
                    <xdr:colOff>19050</xdr:colOff>
                    <xdr:row>95</xdr:row>
                    <xdr:rowOff>114300</xdr:rowOff>
                  </from>
                  <to>
                    <xdr:col>4</xdr:col>
                    <xdr:colOff>0</xdr:colOff>
                    <xdr:row>95</xdr:row>
                    <xdr:rowOff>228600</xdr:rowOff>
                  </to>
                </anchor>
              </controlPr>
            </control>
          </mc:Choice>
        </mc:AlternateContent>
        <mc:AlternateContent xmlns:mc="http://schemas.openxmlformats.org/markup-compatibility/2006">
          <mc:Choice Requires="x14">
            <control shapeId="10437" r:id="rId90" name="Check Box 197">
              <controlPr defaultSize="0" autoFill="0" autoLine="0" autoPict="0">
                <anchor moveWithCells="1">
                  <from>
                    <xdr:col>3</xdr:col>
                    <xdr:colOff>19050</xdr:colOff>
                    <xdr:row>97</xdr:row>
                    <xdr:rowOff>38100</xdr:rowOff>
                  </from>
                  <to>
                    <xdr:col>4</xdr:col>
                    <xdr:colOff>76200</xdr:colOff>
                    <xdr:row>97</xdr:row>
                    <xdr:rowOff>304800</xdr:rowOff>
                  </to>
                </anchor>
              </controlPr>
            </control>
          </mc:Choice>
        </mc:AlternateContent>
        <mc:AlternateContent xmlns:mc="http://schemas.openxmlformats.org/markup-compatibility/2006">
          <mc:Choice Requires="x14">
            <control shapeId="10438" r:id="rId91" name="Check Box 198">
              <controlPr defaultSize="0" autoFill="0" autoLine="0" autoPict="0">
                <anchor moveWithCells="1">
                  <from>
                    <xdr:col>3</xdr:col>
                    <xdr:colOff>19050</xdr:colOff>
                    <xdr:row>96</xdr:row>
                    <xdr:rowOff>114300</xdr:rowOff>
                  </from>
                  <to>
                    <xdr:col>4</xdr:col>
                    <xdr:colOff>0</xdr:colOff>
                    <xdr:row>96</xdr:row>
                    <xdr:rowOff>228600</xdr:rowOff>
                  </to>
                </anchor>
              </controlPr>
            </control>
          </mc:Choice>
        </mc:AlternateContent>
        <mc:AlternateContent xmlns:mc="http://schemas.openxmlformats.org/markup-compatibility/2006">
          <mc:Choice Requires="x14">
            <control shapeId="10439" r:id="rId92" name="Check Box 199">
              <controlPr defaultSize="0" autoFill="0" autoLine="0" autoPict="0">
                <anchor moveWithCells="1">
                  <from>
                    <xdr:col>3</xdr:col>
                    <xdr:colOff>19050</xdr:colOff>
                    <xdr:row>102</xdr:row>
                    <xdr:rowOff>104775</xdr:rowOff>
                  </from>
                  <to>
                    <xdr:col>4</xdr:col>
                    <xdr:colOff>0</xdr:colOff>
                    <xdr:row>102</xdr:row>
                    <xdr:rowOff>228600</xdr:rowOff>
                  </to>
                </anchor>
              </controlPr>
            </control>
          </mc:Choice>
        </mc:AlternateContent>
        <mc:AlternateContent xmlns:mc="http://schemas.openxmlformats.org/markup-compatibility/2006">
          <mc:Choice Requires="x14">
            <control shapeId="10440" r:id="rId93" name="Check Box 200">
              <controlPr defaultSize="0" autoFill="0" autoLine="0" autoPict="0">
                <anchor moveWithCells="1">
                  <from>
                    <xdr:col>3</xdr:col>
                    <xdr:colOff>19050</xdr:colOff>
                    <xdr:row>101</xdr:row>
                    <xdr:rowOff>114300</xdr:rowOff>
                  </from>
                  <to>
                    <xdr:col>4</xdr:col>
                    <xdr:colOff>0</xdr:colOff>
                    <xdr:row>101</xdr:row>
                    <xdr:rowOff>238125</xdr:rowOff>
                  </to>
                </anchor>
              </controlPr>
            </control>
          </mc:Choice>
        </mc:AlternateContent>
        <mc:AlternateContent xmlns:mc="http://schemas.openxmlformats.org/markup-compatibility/2006">
          <mc:Choice Requires="x14">
            <control shapeId="10441" r:id="rId94" name="Check Box 201">
              <controlPr defaultSize="0" autoFill="0" autoLine="0" autoPict="0">
                <anchor moveWithCells="1">
                  <from>
                    <xdr:col>3</xdr:col>
                    <xdr:colOff>9525</xdr:colOff>
                    <xdr:row>103</xdr:row>
                    <xdr:rowOff>152400</xdr:rowOff>
                  </from>
                  <to>
                    <xdr:col>3</xdr:col>
                    <xdr:colOff>247650</xdr:colOff>
                    <xdr:row>103</xdr:row>
                    <xdr:rowOff>266700</xdr:rowOff>
                  </to>
                </anchor>
              </controlPr>
            </control>
          </mc:Choice>
        </mc:AlternateContent>
        <mc:AlternateContent xmlns:mc="http://schemas.openxmlformats.org/markup-compatibility/2006">
          <mc:Choice Requires="x14">
            <control shapeId="10442" r:id="rId95" name="Check Box 202">
              <controlPr defaultSize="0" autoFill="0" autoLine="0" autoPict="0">
                <anchor moveWithCells="1">
                  <from>
                    <xdr:col>3</xdr:col>
                    <xdr:colOff>0</xdr:colOff>
                    <xdr:row>130</xdr:row>
                    <xdr:rowOff>47625</xdr:rowOff>
                  </from>
                  <to>
                    <xdr:col>4</xdr:col>
                    <xdr:colOff>57150</xdr:colOff>
                    <xdr:row>130</xdr:row>
                    <xdr:rowOff>457200</xdr:rowOff>
                  </to>
                </anchor>
              </controlPr>
            </control>
          </mc:Choice>
        </mc:AlternateContent>
        <mc:AlternateContent xmlns:mc="http://schemas.openxmlformats.org/markup-compatibility/2006">
          <mc:Choice Requires="x14">
            <control shapeId="10443" r:id="rId96" name="Check Box 203">
              <controlPr defaultSize="0" autoFill="0" autoLine="0" autoPict="0">
                <anchor moveWithCells="1">
                  <from>
                    <xdr:col>3</xdr:col>
                    <xdr:colOff>9525</xdr:colOff>
                    <xdr:row>131</xdr:row>
                    <xdr:rowOff>114300</xdr:rowOff>
                  </from>
                  <to>
                    <xdr:col>4</xdr:col>
                    <xdr:colOff>66675</xdr:colOff>
                    <xdr:row>131</xdr:row>
                    <xdr:rowOff>466725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チェックシート様式</vt:lpstr>
      <vt:lpstr>チェックシート様式!Print_Area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2021-01-04T05:54:51Z</cp:lastPrinted>
  <dcterms:created xsi:type="dcterms:W3CDTF">2018-12-06T06:10:46Z</dcterms:created>
  <dcterms:modified xsi:type="dcterms:W3CDTF">2021-01-08T02:30:08Z</dcterms:modified>
</cp:coreProperties>
</file>