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57第1101工区下水管渠布設工事\"/>
    </mc:Choice>
  </mc:AlternateContent>
  <bookViews>
    <workbookView xWindow="0" yWindow="0" windowWidth="20490" windowHeight="657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チェックシート様式!$A$1:$I$104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<sst xmlns="http://schemas.openxmlformats.org/spreadsheetml/2006/main" count="162" uniqueCount="112">
  <si>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</si>
  <si>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</si>
  <si>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</si>
  <si>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</si>
  <si>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</si>
  <si>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</si>
  <si>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</si>
  <si>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</si>
  <si>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</si>
  <si>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</si>
  <si>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</si>
  <si>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</si>
  <si>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</si>
  <si>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</si>
  <si>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</si>
  <si>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</si>
  <si>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</si>
  <si>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</si>
  <si>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</si>
  <si>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</si>
  <si>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</si>
  <si>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</si>
  <si>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</si>
  <si>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</si>
  <si>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</si>
  <si>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</si>
  <si>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</si>
  <si>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</si>
  <si>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</si>
  <si>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</si>
  <si>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</si>
  <si>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</si>
  <si>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</si>
  <si>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</si>
  <si>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</si>
  <si>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</si>
  <si>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</si>
  <si>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</si>
  <si>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</si>
  <si>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</si>
  <si>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</si>
  <si>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</si>
  <si>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</si>
  <si>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</si>
  <si>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</si>
  <si>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</si>
  <si>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</si>
  <si>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</si>
  <si>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</si>
  <si>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</si>
  <si>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</si>
  <si>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</si>
  <si>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</si>
  <si>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</si>
  <si>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</si>
  <si>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</si>
  <si>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</si>
  <si>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</si>
  <si>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</si>
  <si>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</si>
  <si>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</si>
  <si>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</si>
  <si>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</si>
  <si>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</si>
  <si>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</si>
  <si>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</si>
  <si>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</si>
  <si>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</si>
  <si>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</si>
  <si>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</si>
  <si>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</si>
  <si>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</si>
  <si>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</si>
  <si>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</si>
  <si>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</si>
  <si>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</si>
  <si>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</si>
  <si>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</si>
  <si>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</si>
  <si>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</si>
  <si>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</si>
  <si>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</si>
  <si>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</si>
  <si>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</si>
  <si>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</si>
  <si>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</si>
  <si>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</si>
  <si>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</si>
  <si>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</si>
  <si>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</si>
  <si>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</si>
  <si>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</si>
  <si>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</si>
  <si>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</si>
  <si>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</si>
  <si>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</si>
  <si>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</si>
  <si>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</si>
  <si>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</si>
  <si>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</si>
  <si>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</si>
  <si>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</si>
  <si>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</si>
  <si>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</si>
  <si>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主任技術者の保有する資格等</t>
    <rPh sb="0" eb="2">
      <t>シュニン</t>
    </rPh>
    <rPh sb="12" eb="13">
      <t>トウ</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</si>
  <si>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</si>
  <si>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２級土木施工管理技士</t>
    <rPh sb="1" eb="2">
      <t>キュウ</t>
    </rPh>
    <rPh sb="2" eb="10">
      <t>ドボクセコウカンリギシ</t>
    </rPh>
    <phoneticPr fontId="7"/>
  </si>
  <si>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</si>
  <si>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下水管渠布設工事で、契約金額８，０００万円以上の施工実績が２件以上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</si>
  <si>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下水管渠布設工事で、契約金額４，０００万円以上の施工実績が２件以上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</si>
  <si>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下水管渠布設工事で、契約金額８，０００万円以上の施工実績がある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</si>
  <si>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下水管渠布設工事で、契約金額４，０００万円以上の施工実績がある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</si>
</sst>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6"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2" xfId="1" applyNumberFormat="1" applyFont="1" applyFill="1" applyBorder="1" applyAlignment="1">
      <alignment horizontal="right"/>
    </xf>
    <xf numFmtId="178" fontId="1" fillId="0" borderId="34" xfId="1" applyNumberFormat="1" applyFont="1" applyFill="1" applyBorder="1" applyAlignment="1">
      <alignment horizontal="right"/>
    </xf>
    <xf numFmtId="176" fontId="12" fillId="0" borderId="43" xfId="1" applyNumberFormat="1" applyFont="1" applyBorder="1"/>
    <xf numFmtId="178" fontId="1" fillId="0" borderId="37" xfId="1" applyNumberFormat="1" applyFont="1" applyFill="1" applyBorder="1" applyAlignment="1">
      <alignment horizontal="right"/>
    </xf>
    <xf numFmtId="178" fontId="1" fillId="0" borderId="44" xfId="1" applyNumberFormat="1" applyFont="1" applyFill="1" applyBorder="1" applyAlignment="1">
      <alignment horizontal="right"/>
    </xf>
    <xf numFmtId="178" fontId="1" fillId="0" borderId="2" xfId="1" applyNumberFormat="1" applyFont="1" applyFill="1" applyBorder="1"/>
    <xf numFmtId="178" fontId="1" fillId="0" borderId="46"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3"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3"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0" borderId="3"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178" fontId="1" fillId="2" borderId="41"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5" fillId="0" borderId="7"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19"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0" fontId="15" fillId="0" borderId="17"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6" fontId="1" fillId="0" borderId="3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40" xfId="1" applyNumberFormat="1" applyFont="1" applyFill="1" applyBorder="1" applyAlignment="1">
      <alignment horizontal="right" vertical="center"/>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7" xfId="1" applyFont="1" applyBorder="1" applyAlignment="1">
      <alignment horizontal="left" vertic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shrinkToFit="1"/>
    </xf>
    <xf numFmtId="0" fontId="1" fillId="0" borderId="2"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95250</xdr:rowOff>
        </xdr:from>
        <xdr:to>
          <xdr:col>4</xdr:col>
          <xdr:colOff>57150</xdr:colOff>
          <xdr:row>18</xdr:row>
          <xdr:rowOff>342900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114300</xdr:rowOff>
        </xdr:from>
        <xdr:to>
          <xdr:col>3</xdr:col>
          <xdr:colOff>247650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66675</xdr:rowOff>
        </xdr:from>
        <xdr:to>
          <xdr:col>4</xdr:col>
          <xdr:colOff>66675</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133350</xdr:rowOff>
        </xdr:from>
        <xdr:to>
          <xdr:col>4</xdr:col>
          <xdr:colOff>57150</xdr:colOff>
          <xdr:row>82</xdr:row>
          <xdr:rowOff>485775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57150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114300</xdr:rowOff>
        </xdr:from>
        <xdr:to>
          <xdr:col>4</xdr:col>
          <xdr:colOff>57150</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838200</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57150</xdr:rowOff>
        </xdr:from>
        <xdr:to>
          <xdr:col>4</xdr:col>
          <xdr:colOff>66675</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114300</xdr:rowOff>
        </xdr:from>
        <xdr:to>
          <xdr:col>3</xdr:col>
          <xdr:colOff>247650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57150</xdr:colOff>
          <xdr:row>69</xdr:row>
          <xdr:rowOff>9525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38100</xdr:rowOff>
        </xdr:from>
        <xdr:to>
          <xdr:col>4</xdr:col>
          <xdr:colOff>66675</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66675</xdr:rowOff>
        </xdr:from>
        <xdr:to>
          <xdr:col>4</xdr:col>
          <xdr:colOff>57150</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428625</xdr:rowOff>
        </xdr:from>
        <xdr:to>
          <xdr:col>3</xdr:col>
          <xdr:colOff>161925</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47625</xdr:rowOff>
        </xdr:from>
        <xdr:to>
          <xdr:col>4</xdr:col>
          <xdr:colOff>57150</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28575</xdr:rowOff>
        </xdr:from>
        <xdr:to>
          <xdr:col>4</xdr:col>
          <xdr:colOff>57150</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247650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66675</xdr:rowOff>
        </xdr:from>
        <xdr:to>
          <xdr:col>4</xdr:col>
          <xdr:colOff>57150</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66675</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Layout" zoomScaleNormal="100" zoomScaleSheetLayoutView="87" workbookViewId="0">
      <selection activeCell="E9" sqref="E9:G9"/>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7"/>
      <c r="B1" s="120"/>
      <c r="C1" s="118"/>
      <c r="D1" s="118"/>
      <c r="E1" s="118"/>
      <c r="F1" s="1"/>
      <c r="G1" s="2"/>
      <c r="H1" s="124"/>
      <c r="I1" s="76"/>
      <c r="J1" s="3"/>
      <c r="K1" s="5"/>
      <c r="L1" s="3"/>
      <c r="M1" s="76"/>
    </row>
    <row r="2" spans="1:13" ht="27" customHeight="1" thickBot="1">
      <c r="A2" s="7" t="s">
        <v>0</v>
      </c>
      <c r="H2" s="123"/>
      <c r="I2" s="9"/>
    </row>
    <row r="3" spans="1:13" ht="23.25" customHeight="1" thickBot="1">
      <c r="A3" s="209" t="s">
        <v>1</v>
      </c>
      <c r="B3" s="209"/>
      <c r="C3" s="10" t="s">
        <v>2</v>
      </c>
      <c r="D3" s="11"/>
      <c r="E3" s="210" t="s">
        <v>3</v>
      </c>
      <c r="F3" s="210"/>
      <c r="G3" s="210"/>
      <c r="H3" s="125" t="s">
        <v>4</v>
      </c>
      <c r="I3" s="12" t="s">
        <v>5</v>
      </c>
      <c r="J3" s="73"/>
      <c r="K3" s="77"/>
      <c r="L3" s="9"/>
    </row>
    <row r="4" spans="1:13" ht="16.5" customHeight="1" thickBot="1">
      <c r="A4" s="13" t="s">
        <v>6</v>
      </c>
      <c r="B4" s="14"/>
      <c r="C4" s="15"/>
      <c r="D4" s="9"/>
      <c r="E4" s="305"/>
      <c r="F4" s="305"/>
      <c r="G4" s="305"/>
      <c r="H4" s="126"/>
      <c r="I4" s="16"/>
      <c r="J4" s="73"/>
      <c r="K4" s="77"/>
      <c r="L4" s="9"/>
    </row>
    <row r="5" spans="1:13" ht="24.95" hidden="1" customHeight="1">
      <c r="A5" s="17"/>
      <c r="B5" s="306" t="s">
        <v>7</v>
      </c>
      <c r="C5" s="307" t="s">
        <v>8</v>
      </c>
      <c r="D5" s="18"/>
      <c r="E5" s="308" t="s">
        <v>9</v>
      </c>
      <c r="F5" s="308"/>
      <c r="G5" s="308"/>
      <c r="H5" s="127"/>
      <c r="I5" s="19"/>
      <c r="J5" s="20"/>
      <c r="K5" s="78" t="s">
        <v>10</v>
      </c>
      <c r="L5" s="9"/>
    </row>
    <row r="6" spans="1:13" ht="24.95" hidden="1" customHeight="1">
      <c r="A6" s="17"/>
      <c r="B6" s="306"/>
      <c r="C6" s="307"/>
      <c r="D6" s="18"/>
      <c r="E6" s="308" t="s">
        <v>11</v>
      </c>
      <c r="F6" s="308"/>
      <c r="G6" s="308"/>
      <c r="H6" s="127"/>
      <c r="I6" s="19"/>
      <c r="J6" s="21"/>
      <c r="K6" s="79" t="s">
        <v>10</v>
      </c>
      <c r="L6" s="9"/>
    </row>
    <row r="7" spans="1:13" ht="63.75" customHeight="1">
      <c r="A7" s="17"/>
      <c r="B7" s="309" t="s">
        <v>12</v>
      </c>
      <c r="C7" s="196" t="s">
        <v>92</v>
      </c>
      <c r="D7" s="22"/>
      <c r="E7" s="310" t="s">
        <v>13</v>
      </c>
      <c r="F7" s="310"/>
      <c r="G7" s="310"/>
      <c r="H7" s="128">
        <v>2</v>
      </c>
      <c r="I7" s="316" t="s">
        <v>66</v>
      </c>
      <c r="J7" s="23"/>
      <c r="K7" s="80">
        <v>1</v>
      </c>
      <c r="L7" s="9"/>
    </row>
    <row r="8" spans="1:13" ht="69" customHeight="1">
      <c r="A8" s="17"/>
      <c r="B8" s="309"/>
      <c r="C8" s="197"/>
      <c r="D8" s="22"/>
      <c r="E8" s="319" t="s">
        <v>14</v>
      </c>
      <c r="F8" s="319"/>
      <c r="G8" s="319"/>
      <c r="H8" s="129">
        <v>0</v>
      </c>
      <c r="I8" s="317"/>
      <c r="J8" s="24"/>
      <c r="K8" s="81">
        <v>0</v>
      </c>
      <c r="L8" s="9"/>
    </row>
    <row r="9" spans="1:13" ht="44.25" customHeight="1" thickBot="1">
      <c r="A9" s="17"/>
      <c r="B9" s="309"/>
      <c r="C9" s="198"/>
      <c r="D9" s="25"/>
      <c r="E9" s="310" t="s">
        <v>15</v>
      </c>
      <c r="F9" s="310"/>
      <c r="G9" s="310"/>
      <c r="H9" s="151">
        <v>-2</v>
      </c>
      <c r="I9" s="318"/>
      <c r="J9" s="24"/>
      <c r="K9" s="82">
        <v>-1</v>
      </c>
      <c r="L9" s="9"/>
    </row>
    <row r="10" spans="1:13" ht="20.100000000000001" customHeight="1" thickBot="1">
      <c r="A10" s="13" t="s">
        <v>17</v>
      </c>
      <c r="B10" s="14"/>
      <c r="C10" s="27"/>
      <c r="D10" s="27"/>
      <c r="E10" s="28"/>
      <c r="F10" s="28"/>
      <c r="G10" s="29"/>
      <c r="H10" s="126"/>
      <c r="I10" s="30"/>
      <c r="J10" s="31"/>
      <c r="K10" s="83"/>
      <c r="L10" s="9"/>
    </row>
    <row r="11" spans="1:13" ht="26.25" customHeight="1">
      <c r="A11" s="32"/>
      <c r="B11" s="309" t="s">
        <v>18</v>
      </c>
      <c r="C11" s="215" t="s">
        <v>19</v>
      </c>
      <c r="D11" s="22"/>
      <c r="E11" s="216" t="s">
        <v>20</v>
      </c>
      <c r="F11" s="216"/>
      <c r="G11" s="216"/>
      <c r="H11" s="130">
        <v>2</v>
      </c>
      <c r="I11" s="251" t="s">
        <v>67</v>
      </c>
      <c r="J11" s="24"/>
      <c r="K11" s="84">
        <v>2</v>
      </c>
      <c r="L11" s="9"/>
    </row>
    <row r="12" spans="1:13" ht="33" customHeight="1">
      <c r="A12" s="32"/>
      <c r="B12" s="309"/>
      <c r="C12" s="215"/>
      <c r="D12" s="22"/>
      <c r="E12" s="216" t="s">
        <v>77</v>
      </c>
      <c r="F12" s="216"/>
      <c r="G12" s="216"/>
      <c r="H12" s="130">
        <v>1</v>
      </c>
      <c r="I12" s="252"/>
      <c r="J12" s="24"/>
      <c r="K12" s="81">
        <v>1</v>
      </c>
      <c r="L12" s="9"/>
    </row>
    <row r="13" spans="1:13" ht="29.25" customHeight="1" thickBot="1">
      <c r="A13" s="33"/>
      <c r="B13" s="309"/>
      <c r="C13" s="215"/>
      <c r="D13" s="22"/>
      <c r="E13" s="216" t="s">
        <v>21</v>
      </c>
      <c r="F13" s="216"/>
      <c r="G13" s="216"/>
      <c r="H13" s="130">
        <v>0</v>
      </c>
      <c r="I13" s="253"/>
      <c r="J13" s="24"/>
      <c r="K13" s="85">
        <v>0</v>
      </c>
      <c r="L13" s="9"/>
    </row>
    <row r="14" spans="1:13" ht="16.5" customHeight="1" thickBot="1">
      <c r="A14" s="68" t="s">
        <v>50</v>
      </c>
      <c r="B14" s="34"/>
      <c r="C14" s="35"/>
      <c r="D14" s="35"/>
      <c r="E14" s="232" t="s">
        <v>22</v>
      </c>
      <c r="F14" s="232"/>
      <c r="G14" s="233"/>
      <c r="H14" s="146">
        <v>4</v>
      </c>
      <c r="I14" s="74"/>
      <c r="J14" s="36"/>
      <c r="K14" s="86">
        <f>+K7+K11</f>
        <v>3</v>
      </c>
      <c r="L14" s="9"/>
    </row>
    <row r="15" spans="1:13" ht="16.5" customHeight="1">
      <c r="A15" s="69" t="s">
        <v>56</v>
      </c>
      <c r="B15" s="66"/>
      <c r="C15" s="67"/>
      <c r="D15" s="67"/>
      <c r="E15" s="74"/>
      <c r="F15" s="74"/>
      <c r="G15" s="74"/>
      <c r="H15" s="131"/>
      <c r="I15" s="74"/>
      <c r="J15" s="36"/>
      <c r="K15" s="36"/>
      <c r="L15" s="9"/>
    </row>
    <row r="16" spans="1:13" ht="13.5" customHeight="1">
      <c r="A16" s="6" t="s">
        <v>57</v>
      </c>
      <c r="B16" s="9"/>
      <c r="C16" s="37"/>
      <c r="D16" s="37"/>
      <c r="E16" s="9"/>
      <c r="F16" s="9"/>
      <c r="G16" s="36"/>
      <c r="H16" s="132"/>
      <c r="I16" s="36"/>
      <c r="J16" s="36"/>
      <c r="K16" s="36"/>
      <c r="L16" s="9"/>
    </row>
    <row r="17" spans="1:12" ht="27.75" customHeight="1" thickBot="1">
      <c r="A17" s="38" t="s">
        <v>23</v>
      </c>
      <c r="B17" s="8"/>
      <c r="C17" s="39"/>
      <c r="D17" s="37"/>
      <c r="E17" s="9"/>
      <c r="F17" s="9"/>
      <c r="G17" s="36"/>
      <c r="H17" s="133"/>
      <c r="I17" s="36"/>
      <c r="J17" s="36"/>
      <c r="K17" s="36"/>
      <c r="L17" s="9"/>
    </row>
    <row r="18" spans="1:12" ht="23.25" customHeight="1">
      <c r="A18" s="209" t="s">
        <v>1</v>
      </c>
      <c r="B18" s="209"/>
      <c r="C18" s="40" t="s">
        <v>2</v>
      </c>
      <c r="D18" s="41"/>
      <c r="E18" s="210" t="s">
        <v>3</v>
      </c>
      <c r="F18" s="210"/>
      <c r="G18" s="210"/>
      <c r="H18" s="134" t="s">
        <v>4</v>
      </c>
      <c r="I18" s="72" t="s">
        <v>5</v>
      </c>
      <c r="J18" s="42"/>
      <c r="K18" s="87"/>
      <c r="L18" s="9"/>
    </row>
    <row r="19" spans="1:12" ht="36" customHeight="1">
      <c r="A19" s="218" t="s">
        <v>24</v>
      </c>
      <c r="B19" s="219"/>
      <c r="C19" s="196" t="s">
        <v>68</v>
      </c>
      <c r="D19" s="113"/>
      <c r="E19" s="216" t="s">
        <v>52</v>
      </c>
      <c r="F19" s="216"/>
      <c r="G19" s="216"/>
      <c r="H19" s="130">
        <v>1</v>
      </c>
      <c r="I19" s="251" t="s">
        <v>69</v>
      </c>
      <c r="J19" s="43"/>
      <c r="K19" s="88">
        <v>2</v>
      </c>
      <c r="L19" s="9"/>
    </row>
    <row r="20" spans="1:12" ht="36" customHeight="1">
      <c r="A20" s="211"/>
      <c r="B20" s="212"/>
      <c r="C20" s="197"/>
      <c r="D20" s="44"/>
      <c r="E20" s="179" t="s">
        <v>53</v>
      </c>
      <c r="F20" s="180"/>
      <c r="G20" s="163"/>
      <c r="H20" s="135">
        <v>0.5</v>
      </c>
      <c r="I20" s="252"/>
      <c r="J20" s="43"/>
      <c r="K20" s="89">
        <v>1</v>
      </c>
      <c r="L20" s="9"/>
    </row>
    <row r="21" spans="1:12" ht="36" customHeight="1" thickBot="1">
      <c r="A21" s="211"/>
      <c r="B21" s="212"/>
      <c r="C21" s="197"/>
      <c r="D21" s="44"/>
      <c r="E21" s="179" t="s">
        <v>63</v>
      </c>
      <c r="F21" s="159"/>
      <c r="G21" s="162"/>
      <c r="H21" s="135">
        <v>0</v>
      </c>
      <c r="I21" s="252"/>
      <c r="J21" s="43"/>
      <c r="K21" s="89">
        <v>0</v>
      </c>
      <c r="L21" s="9"/>
    </row>
    <row r="22" spans="1:12" ht="27.75" customHeight="1">
      <c r="A22" s="218" t="s">
        <v>25</v>
      </c>
      <c r="B22" s="219"/>
      <c r="C22" s="196" t="s">
        <v>97</v>
      </c>
      <c r="D22" s="44"/>
      <c r="E22" s="199" t="s">
        <v>108</v>
      </c>
      <c r="F22" s="199"/>
      <c r="G22" s="287"/>
      <c r="H22" s="167">
        <v>2</v>
      </c>
      <c r="I22" s="251" t="s">
        <v>94</v>
      </c>
      <c r="J22" s="43"/>
      <c r="K22" s="90">
        <v>2</v>
      </c>
      <c r="L22" s="9"/>
    </row>
    <row r="23" spans="1:12" ht="27.75" customHeight="1">
      <c r="A23" s="211"/>
      <c r="B23" s="212"/>
      <c r="C23" s="197"/>
      <c r="D23" s="44"/>
      <c r="E23" s="199" t="s">
        <v>109</v>
      </c>
      <c r="F23" s="199"/>
      <c r="G23" s="287"/>
      <c r="H23" s="160">
        <v>1</v>
      </c>
      <c r="I23" s="252"/>
      <c r="J23" s="43"/>
      <c r="K23" s="88"/>
      <c r="L23" s="9"/>
    </row>
    <row r="24" spans="1:12" ht="41.25" customHeight="1">
      <c r="A24" s="211"/>
      <c r="B24" s="212"/>
      <c r="C24" s="197"/>
      <c r="D24" s="63"/>
      <c r="E24" s="226" t="s">
        <v>88</v>
      </c>
      <c r="F24" s="294"/>
      <c r="G24" s="295"/>
      <c r="H24" s="168"/>
      <c r="I24" s="252"/>
      <c r="J24" s="43"/>
      <c r="K24" s="88"/>
      <c r="L24" s="9"/>
    </row>
    <row r="25" spans="1:12" ht="27" customHeight="1">
      <c r="A25" s="211"/>
      <c r="B25" s="212"/>
      <c r="C25" s="197"/>
      <c r="D25" s="63"/>
      <c r="E25" s="229" t="s">
        <v>46</v>
      </c>
      <c r="F25" s="230"/>
      <c r="G25" s="231"/>
      <c r="H25" s="168"/>
      <c r="I25" s="252"/>
      <c r="J25" s="43"/>
      <c r="K25" s="88"/>
      <c r="L25" s="9"/>
    </row>
    <row r="26" spans="1:12" ht="27" customHeight="1">
      <c r="A26" s="211"/>
      <c r="B26" s="212"/>
      <c r="C26" s="197"/>
      <c r="D26" s="63"/>
      <c r="E26" s="229" t="s">
        <v>47</v>
      </c>
      <c r="F26" s="230"/>
      <c r="G26" s="231"/>
      <c r="H26" s="168"/>
      <c r="I26" s="252"/>
      <c r="J26" s="43"/>
      <c r="K26" s="88"/>
      <c r="L26" s="9"/>
    </row>
    <row r="27" spans="1:12" ht="27" customHeight="1">
      <c r="A27" s="211"/>
      <c r="B27" s="212"/>
      <c r="C27" s="197"/>
      <c r="D27" s="63"/>
      <c r="E27" s="229" t="s">
        <v>48</v>
      </c>
      <c r="F27" s="230"/>
      <c r="G27" s="231"/>
      <c r="H27" s="168"/>
      <c r="I27" s="252"/>
      <c r="J27" s="43"/>
      <c r="K27" s="88"/>
      <c r="L27" s="9"/>
    </row>
    <row r="28" spans="1:12" ht="28.5" customHeight="1">
      <c r="A28" s="211"/>
      <c r="B28" s="212"/>
      <c r="C28" s="197"/>
      <c r="D28" s="63"/>
      <c r="E28" s="202" t="s">
        <v>49</v>
      </c>
      <c r="F28" s="203"/>
      <c r="G28" s="204"/>
      <c r="H28" s="168"/>
      <c r="I28" s="252"/>
      <c r="J28" s="43"/>
      <c r="K28" s="88"/>
      <c r="L28" s="9"/>
    </row>
    <row r="29" spans="1:12" ht="28.5" customHeight="1">
      <c r="A29" s="220"/>
      <c r="B29" s="221"/>
      <c r="C29" s="197"/>
      <c r="D29" s="64"/>
      <c r="E29" s="226" t="s">
        <v>89</v>
      </c>
      <c r="F29" s="227"/>
      <c r="G29" s="228"/>
      <c r="H29" s="282"/>
      <c r="I29" s="252"/>
      <c r="J29" s="43"/>
      <c r="K29" s="91"/>
      <c r="L29" s="9"/>
    </row>
    <row r="30" spans="1:12" ht="28.5" customHeight="1">
      <c r="A30" s="220"/>
      <c r="B30" s="221"/>
      <c r="C30" s="197"/>
      <c r="D30" s="65"/>
      <c r="E30" s="229" t="s">
        <v>46</v>
      </c>
      <c r="F30" s="230"/>
      <c r="G30" s="231"/>
      <c r="H30" s="282"/>
      <c r="I30" s="252"/>
      <c r="J30" s="43"/>
      <c r="K30" s="91"/>
      <c r="L30" s="9"/>
    </row>
    <row r="31" spans="1:12" ht="28.5" customHeight="1">
      <c r="A31" s="220"/>
      <c r="B31" s="221"/>
      <c r="C31" s="197"/>
      <c r="D31" s="65"/>
      <c r="E31" s="229" t="s">
        <v>47</v>
      </c>
      <c r="F31" s="230"/>
      <c r="G31" s="231"/>
      <c r="H31" s="282"/>
      <c r="I31" s="252"/>
      <c r="J31" s="43"/>
      <c r="K31" s="91"/>
      <c r="L31" s="9"/>
    </row>
    <row r="32" spans="1:12" ht="28.5" customHeight="1">
      <c r="A32" s="220"/>
      <c r="B32" s="221"/>
      <c r="C32" s="197"/>
      <c r="D32" s="65"/>
      <c r="E32" s="229" t="s">
        <v>48</v>
      </c>
      <c r="F32" s="230"/>
      <c r="G32" s="231"/>
      <c r="H32" s="282"/>
      <c r="I32" s="252"/>
      <c r="J32" s="43"/>
      <c r="K32" s="91"/>
      <c r="L32" s="9"/>
    </row>
    <row r="33" spans="1:12" ht="28.5" customHeight="1">
      <c r="A33" s="220"/>
      <c r="B33" s="221"/>
      <c r="C33" s="197"/>
      <c r="D33" s="164"/>
      <c r="E33" s="296" t="s">
        <v>49</v>
      </c>
      <c r="F33" s="297"/>
      <c r="G33" s="298"/>
      <c r="H33" s="283"/>
      <c r="I33" s="252"/>
      <c r="J33" s="43"/>
      <c r="K33" s="91"/>
      <c r="L33" s="9"/>
    </row>
    <row r="34" spans="1:12" ht="24.75" customHeight="1" thickBot="1">
      <c r="A34" s="149"/>
      <c r="B34" s="150"/>
      <c r="C34" s="150"/>
      <c r="D34" s="45"/>
      <c r="E34" s="217" t="s">
        <v>26</v>
      </c>
      <c r="F34" s="217"/>
      <c r="G34" s="217"/>
      <c r="H34" s="136">
        <v>0</v>
      </c>
      <c r="I34" s="147"/>
      <c r="J34" s="43"/>
      <c r="K34" s="92">
        <v>0</v>
      </c>
      <c r="L34" s="9"/>
    </row>
    <row r="35" spans="1:12" ht="33" customHeight="1">
      <c r="A35" s="215" t="s">
        <v>27</v>
      </c>
      <c r="B35" s="215"/>
      <c r="C35" s="215" t="s">
        <v>75</v>
      </c>
      <c r="D35" s="22"/>
      <c r="E35" s="216" t="s">
        <v>28</v>
      </c>
      <c r="F35" s="216"/>
      <c r="G35" s="216"/>
      <c r="H35" s="130">
        <v>1</v>
      </c>
      <c r="I35" s="251"/>
      <c r="J35" s="43"/>
      <c r="K35" s="93">
        <v>1</v>
      </c>
      <c r="L35" s="9"/>
    </row>
    <row r="36" spans="1:12" ht="33" customHeight="1">
      <c r="A36" s="215"/>
      <c r="B36" s="215"/>
      <c r="C36" s="215"/>
      <c r="D36" s="22"/>
      <c r="E36" s="216" t="s">
        <v>29</v>
      </c>
      <c r="F36" s="216"/>
      <c r="G36" s="216"/>
      <c r="H36" s="130">
        <v>0.5</v>
      </c>
      <c r="I36" s="252"/>
      <c r="J36" s="43"/>
      <c r="K36" s="89">
        <v>0.5</v>
      </c>
      <c r="L36" s="9"/>
    </row>
    <row r="37" spans="1:12" ht="33" customHeight="1" thickBot="1">
      <c r="A37" s="215"/>
      <c r="B37" s="215"/>
      <c r="C37" s="215"/>
      <c r="D37" s="22"/>
      <c r="E37" s="216" t="s">
        <v>30</v>
      </c>
      <c r="F37" s="216"/>
      <c r="G37" s="216"/>
      <c r="H37" s="130">
        <v>0</v>
      </c>
      <c r="I37" s="253"/>
      <c r="J37" s="43"/>
      <c r="K37" s="92">
        <v>0</v>
      </c>
      <c r="L37" s="9"/>
    </row>
    <row r="38" spans="1:12" ht="20.100000000000001" customHeight="1" thickBot="1">
      <c r="A38" s="68" t="s">
        <v>50</v>
      </c>
      <c r="B38" s="46"/>
      <c r="C38" s="47"/>
      <c r="D38" s="47"/>
      <c r="E38" s="232" t="s">
        <v>22</v>
      </c>
      <c r="F38" s="232"/>
      <c r="G38" s="233"/>
      <c r="H38" s="146">
        <v>4</v>
      </c>
      <c r="I38" s="74"/>
      <c r="J38" s="48"/>
      <c r="K38" s="94">
        <f>K19+K22+K35</f>
        <v>5</v>
      </c>
      <c r="L38" s="9"/>
    </row>
    <row r="39" spans="1:12" ht="20.100000000000001" customHeight="1">
      <c r="A39" s="69" t="s">
        <v>56</v>
      </c>
      <c r="B39" s="49"/>
      <c r="C39" s="50"/>
      <c r="D39" s="50"/>
      <c r="E39" s="74"/>
      <c r="F39" s="74"/>
      <c r="G39" s="74"/>
      <c r="H39" s="137"/>
      <c r="I39" s="74"/>
      <c r="J39" s="48"/>
      <c r="K39" s="48"/>
      <c r="L39" s="9"/>
    </row>
    <row r="40" spans="1:12" ht="16.5" customHeight="1">
      <c r="A40" s="6" t="s">
        <v>57</v>
      </c>
      <c r="B40" s="49"/>
      <c r="C40" s="50"/>
      <c r="D40" s="50"/>
      <c r="E40" s="74"/>
      <c r="F40" s="74"/>
      <c r="G40" s="48"/>
      <c r="H40" s="138"/>
      <c r="I40" s="48"/>
      <c r="J40" s="48"/>
      <c r="K40" s="48"/>
      <c r="L40" s="9"/>
    </row>
    <row r="41" spans="1:12" ht="25.5" customHeight="1">
      <c r="A41" s="51" t="s">
        <v>31</v>
      </c>
      <c r="B41" s="9"/>
      <c r="C41" s="37"/>
      <c r="D41" s="37"/>
      <c r="E41" s="9"/>
      <c r="F41" s="9"/>
      <c r="G41" s="52"/>
      <c r="H41" s="122"/>
      <c r="I41" s="52"/>
      <c r="J41" s="52"/>
      <c r="K41" s="52"/>
      <c r="L41" s="9"/>
    </row>
    <row r="42" spans="1:12" ht="31.5" customHeight="1" thickBot="1">
      <c r="A42" s="208" t="s">
        <v>32</v>
      </c>
      <c r="B42" s="208"/>
      <c r="C42" s="208"/>
      <c r="D42" s="53"/>
      <c r="E42" s="311"/>
      <c r="F42" s="312"/>
      <c r="G42" s="234" t="s">
        <v>74</v>
      </c>
      <c r="H42" s="235"/>
      <c r="I42" s="52"/>
      <c r="J42" s="52"/>
      <c r="K42" s="52"/>
      <c r="L42" s="9"/>
    </row>
    <row r="43" spans="1:12" ht="23.25" customHeight="1" thickBot="1">
      <c r="A43" s="209" t="s">
        <v>1</v>
      </c>
      <c r="B43" s="209"/>
      <c r="C43" s="40" t="s">
        <v>2</v>
      </c>
      <c r="D43" s="41"/>
      <c r="E43" s="210" t="s">
        <v>3</v>
      </c>
      <c r="F43" s="210"/>
      <c r="G43" s="210"/>
      <c r="H43" s="125" t="s">
        <v>4</v>
      </c>
      <c r="I43" s="12" t="s">
        <v>5</v>
      </c>
      <c r="J43" s="42"/>
      <c r="K43" s="95"/>
      <c r="L43" s="9"/>
    </row>
    <row r="44" spans="1:12" ht="25.5" customHeight="1" thickTop="1">
      <c r="A44" s="211" t="s">
        <v>24</v>
      </c>
      <c r="B44" s="212"/>
      <c r="C44" s="196" t="s">
        <v>95</v>
      </c>
      <c r="D44" s="114"/>
      <c r="E44" s="315" t="s">
        <v>52</v>
      </c>
      <c r="F44" s="315"/>
      <c r="G44" s="315"/>
      <c r="H44" s="281">
        <v>2</v>
      </c>
      <c r="I44" s="251" t="s">
        <v>70</v>
      </c>
      <c r="J44" s="26"/>
      <c r="K44" s="290">
        <v>2</v>
      </c>
      <c r="L44" s="9"/>
    </row>
    <row r="45" spans="1:12" ht="14.25" customHeight="1">
      <c r="A45" s="211"/>
      <c r="B45" s="212"/>
      <c r="C45" s="197"/>
      <c r="D45" s="114"/>
      <c r="E45" s="286"/>
      <c r="F45" s="286"/>
      <c r="G45" s="286"/>
      <c r="H45" s="282"/>
      <c r="I45" s="252"/>
      <c r="J45" s="26"/>
      <c r="K45" s="291"/>
      <c r="L45" s="9"/>
    </row>
    <row r="46" spans="1:12" ht="1.5" customHeight="1">
      <c r="A46" s="211"/>
      <c r="B46" s="212"/>
      <c r="C46" s="197"/>
      <c r="D46" s="115"/>
      <c r="E46" s="286"/>
      <c r="F46" s="286"/>
      <c r="G46" s="286"/>
      <c r="H46" s="283"/>
      <c r="I46" s="252"/>
      <c r="J46" s="24"/>
      <c r="K46" s="96"/>
      <c r="L46" s="9"/>
    </row>
    <row r="47" spans="1:12" ht="34.5" customHeight="1">
      <c r="A47" s="211"/>
      <c r="B47" s="212"/>
      <c r="C47" s="197"/>
      <c r="D47" s="114"/>
      <c r="E47" s="157" t="s">
        <v>53</v>
      </c>
      <c r="F47" s="156"/>
      <c r="G47" s="158"/>
      <c r="H47" s="135">
        <v>1</v>
      </c>
      <c r="I47" s="252"/>
      <c r="J47" s="24"/>
      <c r="K47" s="97">
        <v>1</v>
      </c>
      <c r="L47" s="9"/>
    </row>
    <row r="48" spans="1:12" ht="34.5" customHeight="1">
      <c r="A48" s="211"/>
      <c r="B48" s="212"/>
      <c r="C48" s="197"/>
      <c r="D48" s="44"/>
      <c r="E48" s="116" t="s">
        <v>62</v>
      </c>
      <c r="F48" s="156"/>
      <c r="G48" s="163"/>
      <c r="H48" s="135">
        <v>0</v>
      </c>
      <c r="I48" s="252"/>
      <c r="J48" s="24"/>
      <c r="K48" s="97">
        <v>0</v>
      </c>
      <c r="L48" s="9"/>
    </row>
    <row r="49" spans="1:12" ht="17.25" customHeight="1">
      <c r="A49" s="211"/>
      <c r="B49" s="212"/>
      <c r="C49" s="197"/>
      <c r="D49" s="114"/>
      <c r="E49" s="250" t="s">
        <v>54</v>
      </c>
      <c r="F49" s="250"/>
      <c r="G49" s="250"/>
      <c r="H49" s="313">
        <v>-2</v>
      </c>
      <c r="I49" s="252"/>
      <c r="J49" s="24"/>
      <c r="K49" s="292">
        <v>-2</v>
      </c>
      <c r="L49" s="9"/>
    </row>
    <row r="50" spans="1:12" ht="18.75" customHeight="1" thickBot="1">
      <c r="A50" s="213"/>
      <c r="B50" s="214"/>
      <c r="C50" s="198"/>
      <c r="D50" s="115"/>
      <c r="E50" s="250"/>
      <c r="F50" s="250"/>
      <c r="G50" s="250"/>
      <c r="H50" s="314"/>
      <c r="I50" s="253"/>
      <c r="J50" s="24"/>
      <c r="K50" s="293"/>
      <c r="L50" s="9"/>
    </row>
    <row r="51" spans="1:12" ht="32.25" customHeight="1" thickTop="1">
      <c r="A51" s="222" t="s">
        <v>61</v>
      </c>
      <c r="B51" s="223"/>
      <c r="C51" s="302" t="s">
        <v>96</v>
      </c>
      <c r="D51" s="44"/>
      <c r="E51" s="199" t="s">
        <v>110</v>
      </c>
      <c r="F51" s="199"/>
      <c r="G51" s="287"/>
      <c r="H51" s="257">
        <v>1</v>
      </c>
      <c r="I51" s="251" t="s">
        <v>98</v>
      </c>
      <c r="J51" s="24"/>
      <c r="K51" s="121"/>
      <c r="L51" s="9"/>
    </row>
    <row r="52" spans="1:12" ht="32.25" customHeight="1">
      <c r="A52" s="220"/>
      <c r="B52" s="221"/>
      <c r="C52" s="303"/>
      <c r="D52" s="155"/>
      <c r="E52" s="226" t="s">
        <v>102</v>
      </c>
      <c r="F52" s="294"/>
      <c r="G52" s="295"/>
      <c r="H52" s="258"/>
      <c r="I52" s="252"/>
      <c r="J52" s="24"/>
      <c r="K52" s="121"/>
      <c r="L52" s="9"/>
    </row>
    <row r="53" spans="1:12" ht="32.25" customHeight="1">
      <c r="A53" s="220"/>
      <c r="B53" s="221"/>
      <c r="C53" s="303"/>
      <c r="D53" s="155"/>
      <c r="E53" s="229" t="s">
        <v>46</v>
      </c>
      <c r="F53" s="230"/>
      <c r="G53" s="231"/>
      <c r="H53" s="258"/>
      <c r="I53" s="252"/>
      <c r="J53" s="24"/>
      <c r="K53" s="121"/>
      <c r="L53" s="9"/>
    </row>
    <row r="54" spans="1:12" ht="32.25" customHeight="1">
      <c r="A54" s="220"/>
      <c r="B54" s="221"/>
      <c r="C54" s="303"/>
      <c r="D54" s="155"/>
      <c r="E54" s="229" t="s">
        <v>47</v>
      </c>
      <c r="F54" s="230"/>
      <c r="G54" s="231"/>
      <c r="H54" s="258"/>
      <c r="I54" s="252"/>
      <c r="J54" s="24"/>
      <c r="K54" s="121"/>
      <c r="L54" s="9"/>
    </row>
    <row r="55" spans="1:12" ht="32.25" customHeight="1">
      <c r="A55" s="220"/>
      <c r="B55" s="221"/>
      <c r="C55" s="303"/>
      <c r="D55" s="155"/>
      <c r="E55" s="229" t="s">
        <v>48</v>
      </c>
      <c r="F55" s="230"/>
      <c r="G55" s="231"/>
      <c r="H55" s="258"/>
      <c r="I55" s="252"/>
      <c r="J55" s="24"/>
      <c r="K55" s="121"/>
      <c r="L55" s="9"/>
    </row>
    <row r="56" spans="1:12" ht="32.25" customHeight="1">
      <c r="A56" s="220"/>
      <c r="B56" s="221"/>
      <c r="C56" s="303"/>
      <c r="D56" s="155"/>
      <c r="E56" s="205" t="s">
        <v>72</v>
      </c>
      <c r="F56" s="206"/>
      <c r="G56" s="207"/>
      <c r="H56" s="258"/>
      <c r="I56" s="252"/>
      <c r="J56" s="24"/>
      <c r="K56" s="153"/>
      <c r="L56" s="9"/>
    </row>
    <row r="57" spans="1:12" ht="32.25" customHeight="1">
      <c r="A57" s="220"/>
      <c r="B57" s="221"/>
      <c r="C57" s="303"/>
      <c r="D57" s="144"/>
      <c r="E57" s="296" t="s">
        <v>71</v>
      </c>
      <c r="F57" s="297"/>
      <c r="G57" s="298"/>
      <c r="H57" s="259"/>
      <c r="I57" s="252"/>
      <c r="J57" s="24"/>
      <c r="K57" s="121"/>
      <c r="L57" s="9"/>
    </row>
    <row r="58" spans="1:12" ht="32.25" customHeight="1">
      <c r="A58" s="220"/>
      <c r="B58" s="221"/>
      <c r="C58" s="303"/>
      <c r="D58" s="44"/>
      <c r="E58" s="216" t="s">
        <v>111</v>
      </c>
      <c r="F58" s="216"/>
      <c r="G58" s="244"/>
      <c r="H58" s="257">
        <v>0.5</v>
      </c>
      <c r="I58" s="252"/>
      <c r="J58" s="24"/>
      <c r="K58" s="182"/>
      <c r="L58" s="9"/>
    </row>
    <row r="59" spans="1:12" ht="32.25" customHeight="1">
      <c r="A59" s="220"/>
      <c r="B59" s="221"/>
      <c r="C59" s="303"/>
      <c r="D59" s="155"/>
      <c r="E59" s="299" t="s">
        <v>102</v>
      </c>
      <c r="F59" s="300"/>
      <c r="G59" s="301"/>
      <c r="H59" s="258"/>
      <c r="I59" s="252"/>
      <c r="J59" s="24"/>
      <c r="K59" s="121"/>
      <c r="L59" s="9"/>
    </row>
    <row r="60" spans="1:12" ht="32.25" customHeight="1">
      <c r="A60" s="220"/>
      <c r="B60" s="221"/>
      <c r="C60" s="303"/>
      <c r="D60" s="155"/>
      <c r="E60" s="229" t="s">
        <v>46</v>
      </c>
      <c r="F60" s="230"/>
      <c r="G60" s="231"/>
      <c r="H60" s="258"/>
      <c r="I60" s="252"/>
      <c r="J60" s="24"/>
      <c r="K60" s="121"/>
      <c r="L60" s="9"/>
    </row>
    <row r="61" spans="1:12" ht="32.25" customHeight="1">
      <c r="A61" s="220"/>
      <c r="B61" s="221"/>
      <c r="C61" s="303"/>
      <c r="D61" s="155"/>
      <c r="E61" s="229" t="s">
        <v>47</v>
      </c>
      <c r="F61" s="230"/>
      <c r="G61" s="231"/>
      <c r="H61" s="258"/>
      <c r="I61" s="252"/>
      <c r="J61" s="24"/>
      <c r="K61" s="121"/>
      <c r="L61" s="9"/>
    </row>
    <row r="62" spans="1:12" ht="32.25" customHeight="1">
      <c r="A62" s="220"/>
      <c r="B62" s="221"/>
      <c r="C62" s="303"/>
      <c r="D62" s="155"/>
      <c r="E62" s="229" t="s">
        <v>48</v>
      </c>
      <c r="F62" s="230"/>
      <c r="G62" s="231"/>
      <c r="H62" s="258"/>
      <c r="I62" s="252"/>
      <c r="J62" s="24"/>
      <c r="K62" s="121"/>
      <c r="L62" s="9"/>
    </row>
    <row r="63" spans="1:12" ht="32.25" customHeight="1">
      <c r="A63" s="220"/>
      <c r="B63" s="221"/>
      <c r="C63" s="303"/>
      <c r="D63" s="155"/>
      <c r="E63" s="205" t="s">
        <v>72</v>
      </c>
      <c r="F63" s="206"/>
      <c r="G63" s="207"/>
      <c r="H63" s="258"/>
      <c r="I63" s="252"/>
      <c r="J63" s="24"/>
      <c r="K63" s="153"/>
      <c r="L63" s="9"/>
    </row>
    <row r="64" spans="1:12" ht="32.25" customHeight="1">
      <c r="A64" s="220"/>
      <c r="B64" s="221"/>
      <c r="C64" s="303"/>
      <c r="D64" s="155"/>
      <c r="E64" s="205" t="s">
        <v>71</v>
      </c>
      <c r="F64" s="206"/>
      <c r="G64" s="207"/>
      <c r="H64" s="259"/>
      <c r="I64" s="252"/>
      <c r="J64" s="24"/>
      <c r="K64" s="154"/>
      <c r="L64" s="9"/>
    </row>
    <row r="65" spans="1:12" ht="32.25" customHeight="1" thickBot="1">
      <c r="A65" s="224"/>
      <c r="B65" s="225"/>
      <c r="C65" s="304"/>
      <c r="D65" s="165"/>
      <c r="E65" s="217" t="s">
        <v>26</v>
      </c>
      <c r="F65" s="217"/>
      <c r="G65" s="217"/>
      <c r="H65" s="136">
        <v>0</v>
      </c>
      <c r="I65" s="253"/>
      <c r="J65" s="24"/>
      <c r="K65" s="121"/>
      <c r="L65" s="9"/>
    </row>
    <row r="66" spans="1:12" ht="12.75" customHeight="1">
      <c r="A66" s="190" t="s">
        <v>73</v>
      </c>
      <c r="B66" s="191"/>
      <c r="C66" s="196" t="s">
        <v>104</v>
      </c>
      <c r="D66" s="189"/>
      <c r="E66" s="199" t="s">
        <v>105</v>
      </c>
      <c r="F66" s="200"/>
      <c r="G66" s="200"/>
      <c r="H66" s="236">
        <v>2</v>
      </c>
      <c r="I66" s="166"/>
      <c r="K66" s="240">
        <v>2</v>
      </c>
      <c r="L66" s="9"/>
    </row>
    <row r="67" spans="1:12" ht="12.75" customHeight="1">
      <c r="A67" s="192"/>
      <c r="B67" s="193"/>
      <c r="C67" s="197"/>
      <c r="D67" s="187"/>
      <c r="E67" s="201"/>
      <c r="F67" s="201"/>
      <c r="G67" s="201"/>
      <c r="H67" s="254"/>
      <c r="I67" s="152"/>
      <c r="K67" s="241"/>
      <c r="L67" s="9"/>
    </row>
    <row r="68" spans="1:12" ht="20.100000000000001" customHeight="1">
      <c r="A68" s="192"/>
      <c r="B68" s="193"/>
      <c r="C68" s="197"/>
      <c r="D68" s="44"/>
      <c r="E68" s="216" t="s">
        <v>106</v>
      </c>
      <c r="F68" s="255"/>
      <c r="G68" s="255"/>
      <c r="H68" s="161">
        <v>1</v>
      </c>
      <c r="I68" s="152"/>
      <c r="K68" s="242"/>
      <c r="L68" s="9"/>
    </row>
    <row r="69" spans="1:12" ht="20.100000000000001" customHeight="1" thickBot="1">
      <c r="A69" s="194"/>
      <c r="B69" s="195"/>
      <c r="C69" s="198"/>
      <c r="D69" s="188"/>
      <c r="E69" s="216" t="s">
        <v>16</v>
      </c>
      <c r="F69" s="216"/>
      <c r="G69" s="216"/>
      <c r="H69" s="139">
        <v>0</v>
      </c>
      <c r="I69" s="152"/>
      <c r="K69" s="98">
        <v>0</v>
      </c>
      <c r="L69" s="9"/>
    </row>
    <row r="70" spans="1:12" ht="16.5" customHeight="1" thickBot="1">
      <c r="A70" s="190" t="s">
        <v>78</v>
      </c>
      <c r="B70" s="191"/>
      <c r="C70" s="196" t="s">
        <v>79</v>
      </c>
      <c r="D70" s="169"/>
      <c r="E70" s="199" t="s">
        <v>107</v>
      </c>
      <c r="F70" s="199"/>
      <c r="G70" s="287"/>
      <c r="H70" s="236">
        <v>2</v>
      </c>
      <c r="I70" s="148"/>
      <c r="J70" s="36"/>
      <c r="K70" s="100" t="e">
        <f>#REF!+K66+K44</f>
        <v>#REF!</v>
      </c>
      <c r="L70" s="9"/>
    </row>
    <row r="71" spans="1:12" ht="9.75" customHeight="1">
      <c r="A71" s="192"/>
      <c r="B71" s="193"/>
      <c r="C71" s="197"/>
      <c r="D71" s="170"/>
      <c r="E71" s="243"/>
      <c r="F71" s="243"/>
      <c r="G71" s="269"/>
      <c r="H71" s="237"/>
      <c r="I71" s="288"/>
      <c r="J71" s="36"/>
      <c r="K71" s="36"/>
      <c r="L71" s="9"/>
    </row>
    <row r="72" spans="1:12" ht="24" customHeight="1">
      <c r="A72" s="192"/>
      <c r="B72" s="193"/>
      <c r="C72" s="197"/>
      <c r="D72" s="172"/>
      <c r="E72" s="216" t="s">
        <v>87</v>
      </c>
      <c r="F72" s="216"/>
      <c r="G72" s="244"/>
      <c r="H72" s="161">
        <v>1</v>
      </c>
      <c r="I72" s="288"/>
      <c r="J72" s="36"/>
      <c r="K72" s="36"/>
      <c r="L72" s="9"/>
    </row>
    <row r="73" spans="1:12" ht="30.75" customHeight="1" thickBot="1">
      <c r="A73" s="194"/>
      <c r="B73" s="195"/>
      <c r="C73" s="198"/>
      <c r="D73" s="115"/>
      <c r="E73" s="243" t="s">
        <v>16</v>
      </c>
      <c r="F73" s="201"/>
      <c r="G73" s="201"/>
      <c r="H73" s="161">
        <v>0</v>
      </c>
      <c r="I73" s="289"/>
      <c r="J73" s="42"/>
      <c r="K73" s="42"/>
      <c r="L73" s="9"/>
    </row>
    <row r="74" spans="1:12" ht="24" customHeight="1" thickBot="1">
      <c r="A74" s="69" t="s">
        <v>50</v>
      </c>
      <c r="C74" s="54"/>
      <c r="D74" s="37"/>
      <c r="E74" s="232" t="s">
        <v>22</v>
      </c>
      <c r="F74" s="232"/>
      <c r="G74" s="233"/>
      <c r="H74" s="146">
        <v>7</v>
      </c>
      <c r="I74" s="74"/>
      <c r="J74" s="42"/>
      <c r="K74" s="95"/>
      <c r="L74" s="9"/>
    </row>
    <row r="75" spans="1:12" ht="20.100000000000001" customHeight="1">
      <c r="A75" s="69" t="s">
        <v>56</v>
      </c>
      <c r="C75" s="54"/>
      <c r="D75" s="37"/>
      <c r="E75" s="74"/>
      <c r="F75" s="74"/>
      <c r="G75" s="74"/>
      <c r="H75" s="137"/>
      <c r="I75" s="74"/>
      <c r="J75" s="119"/>
      <c r="K75" s="101">
        <v>1</v>
      </c>
      <c r="L75" s="9"/>
    </row>
    <row r="76" spans="1:12" ht="31.5" customHeight="1" thickBot="1">
      <c r="A76" s="6" t="s">
        <v>57</v>
      </c>
      <c r="C76" s="54"/>
      <c r="D76" s="37"/>
      <c r="H76" s="122"/>
      <c r="I76" s="9"/>
      <c r="J76" s="119"/>
      <c r="K76" s="102">
        <v>0</v>
      </c>
      <c r="L76" s="9"/>
    </row>
    <row r="77" spans="1:12" ht="27.75" customHeight="1" thickTop="1">
      <c r="A77" s="38" t="s">
        <v>33</v>
      </c>
      <c r="B77" s="8"/>
      <c r="C77" s="39"/>
      <c r="D77" s="37"/>
      <c r="E77" s="9"/>
      <c r="F77" s="9"/>
      <c r="G77" s="42"/>
      <c r="H77" s="55"/>
      <c r="I77" s="42"/>
      <c r="J77" s="56"/>
      <c r="K77" s="248">
        <v>2</v>
      </c>
      <c r="L77" s="9"/>
    </row>
    <row r="78" spans="1:12" ht="17.25" customHeight="1">
      <c r="A78" s="279" t="s">
        <v>1</v>
      </c>
      <c r="B78" s="280"/>
      <c r="C78" s="40" t="s">
        <v>2</v>
      </c>
      <c r="D78" s="41"/>
      <c r="E78" s="210" t="s">
        <v>3</v>
      </c>
      <c r="F78" s="210"/>
      <c r="G78" s="210"/>
      <c r="H78" s="125" t="s">
        <v>4</v>
      </c>
      <c r="I78" s="12" t="s">
        <v>5</v>
      </c>
      <c r="J78" s="56"/>
      <c r="K78" s="249"/>
      <c r="L78" s="9"/>
    </row>
    <row r="79" spans="1:12" ht="20.100000000000001" customHeight="1">
      <c r="A79" s="218" t="s">
        <v>34</v>
      </c>
      <c r="B79" s="219"/>
      <c r="C79" s="196" t="s">
        <v>58</v>
      </c>
      <c r="D79" s="113"/>
      <c r="E79" s="286" t="s">
        <v>35</v>
      </c>
      <c r="F79" s="286"/>
      <c r="G79" s="286"/>
      <c r="H79" s="281">
        <v>2</v>
      </c>
      <c r="I79" s="251" t="s">
        <v>76</v>
      </c>
      <c r="J79" s="57"/>
      <c r="K79" s="103">
        <v>1</v>
      </c>
      <c r="L79" s="9"/>
    </row>
    <row r="80" spans="1:12" ht="20.100000000000001" customHeight="1" thickBot="1">
      <c r="A80" s="211"/>
      <c r="B80" s="212"/>
      <c r="C80" s="197"/>
      <c r="D80" s="114"/>
      <c r="E80" s="286"/>
      <c r="F80" s="286"/>
      <c r="G80" s="286"/>
      <c r="H80" s="282"/>
      <c r="I80" s="252"/>
      <c r="J80" s="57"/>
      <c r="K80" s="104">
        <v>0</v>
      </c>
      <c r="L80" s="9"/>
    </row>
    <row r="81" spans="1:12" ht="12.75" customHeight="1" thickTop="1">
      <c r="A81" s="211"/>
      <c r="B81" s="212"/>
      <c r="C81" s="197"/>
      <c r="D81" s="114"/>
      <c r="E81" s="286"/>
      <c r="F81" s="286"/>
      <c r="G81" s="286"/>
      <c r="H81" s="282"/>
      <c r="I81" s="252"/>
      <c r="J81" s="75"/>
      <c r="K81" s="105">
        <f>1*2</f>
        <v>2</v>
      </c>
      <c r="L81" s="9"/>
    </row>
    <row r="82" spans="1:12" ht="16.5" customHeight="1">
      <c r="A82" s="211"/>
      <c r="B82" s="212"/>
      <c r="C82" s="197"/>
      <c r="D82" s="115"/>
      <c r="E82" s="286"/>
      <c r="F82" s="286"/>
      <c r="G82" s="286"/>
      <c r="H82" s="283"/>
      <c r="I82" s="252"/>
      <c r="J82" s="75"/>
      <c r="K82" s="106">
        <v>1</v>
      </c>
      <c r="L82" s="9"/>
    </row>
    <row r="83" spans="1:12" ht="50.25" customHeight="1" thickBot="1">
      <c r="A83" s="211"/>
      <c r="B83" s="212"/>
      <c r="C83" s="197"/>
      <c r="D83" s="115"/>
      <c r="E83" s="250" t="s">
        <v>36</v>
      </c>
      <c r="F83" s="250"/>
      <c r="G83" s="250"/>
      <c r="H83" s="140">
        <v>1</v>
      </c>
      <c r="I83" s="252"/>
      <c r="J83" s="75"/>
      <c r="K83" s="107">
        <v>0</v>
      </c>
      <c r="L83" s="9"/>
    </row>
    <row r="84" spans="1:12" ht="33.75" customHeight="1">
      <c r="A84" s="213"/>
      <c r="B84" s="214"/>
      <c r="C84" s="198"/>
      <c r="D84" s="115"/>
      <c r="E84" s="250" t="s">
        <v>37</v>
      </c>
      <c r="F84" s="250"/>
      <c r="G84" s="250"/>
      <c r="H84" s="140">
        <v>0</v>
      </c>
      <c r="I84" s="253"/>
      <c r="J84" s="119"/>
      <c r="K84" s="238">
        <v>1</v>
      </c>
      <c r="L84" s="9"/>
    </row>
    <row r="85" spans="1:12" ht="90.75" customHeight="1">
      <c r="A85" s="218" t="s">
        <v>38</v>
      </c>
      <c r="B85" s="219"/>
      <c r="C85" s="196" t="s">
        <v>39</v>
      </c>
      <c r="D85" s="44"/>
      <c r="E85" s="278" t="s">
        <v>64</v>
      </c>
      <c r="F85" s="278"/>
      <c r="G85" s="278"/>
      <c r="H85" s="135">
        <v>2</v>
      </c>
      <c r="I85" s="251"/>
      <c r="J85" s="119"/>
      <c r="K85" s="239"/>
      <c r="L85" s="9"/>
    </row>
    <row r="86" spans="1:12" ht="63.75" customHeight="1" thickBot="1">
      <c r="A86" s="211"/>
      <c r="B86" s="212"/>
      <c r="C86" s="197"/>
      <c r="D86" s="44"/>
      <c r="E86" s="216" t="s">
        <v>65</v>
      </c>
      <c r="F86" s="216"/>
      <c r="G86" s="216"/>
      <c r="H86" s="130">
        <v>1</v>
      </c>
      <c r="I86" s="252"/>
      <c r="J86" s="58"/>
      <c r="K86" s="108">
        <v>0</v>
      </c>
      <c r="L86" s="9"/>
    </row>
    <row r="87" spans="1:12" ht="26.25" customHeight="1">
      <c r="A87" s="213"/>
      <c r="B87" s="214"/>
      <c r="C87" s="198"/>
      <c r="D87" s="115"/>
      <c r="E87" s="216" t="s">
        <v>55</v>
      </c>
      <c r="F87" s="216"/>
      <c r="G87" s="216"/>
      <c r="H87" s="130">
        <v>0</v>
      </c>
      <c r="I87" s="253"/>
      <c r="J87" s="75"/>
      <c r="K87" s="101" t="s">
        <v>10</v>
      </c>
      <c r="L87" s="9"/>
    </row>
    <row r="88" spans="1:12" ht="26.25" customHeight="1" thickBot="1">
      <c r="A88" s="218" t="s">
        <v>40</v>
      </c>
      <c r="B88" s="219"/>
      <c r="C88" s="196" t="s">
        <v>59</v>
      </c>
      <c r="D88" s="113"/>
      <c r="E88" s="278" t="s">
        <v>103</v>
      </c>
      <c r="F88" s="278"/>
      <c r="G88" s="278"/>
      <c r="H88" s="284">
        <v>1</v>
      </c>
      <c r="I88" s="251"/>
      <c r="J88" s="75"/>
      <c r="K88" s="99" t="s">
        <v>10</v>
      </c>
      <c r="L88" s="9"/>
    </row>
    <row r="89" spans="1:12" ht="12.75" customHeight="1">
      <c r="A89" s="211"/>
      <c r="B89" s="212"/>
      <c r="C89" s="197"/>
      <c r="D89" s="115"/>
      <c r="E89" s="278"/>
      <c r="F89" s="278"/>
      <c r="G89" s="278"/>
      <c r="H89" s="285"/>
      <c r="I89" s="252"/>
      <c r="J89" s="119"/>
      <c r="K89" s="238">
        <v>1</v>
      </c>
      <c r="L89" s="9"/>
    </row>
    <row r="90" spans="1:12" ht="24.95" customHeight="1">
      <c r="A90" s="213"/>
      <c r="B90" s="214"/>
      <c r="C90" s="198"/>
      <c r="D90" s="115"/>
      <c r="E90" s="216" t="s">
        <v>60</v>
      </c>
      <c r="F90" s="216"/>
      <c r="G90" s="216"/>
      <c r="H90" s="130">
        <v>0</v>
      </c>
      <c r="I90" s="253"/>
      <c r="J90" s="119"/>
      <c r="K90" s="238"/>
      <c r="L90" s="9"/>
    </row>
    <row r="91" spans="1:12" ht="39.75" customHeight="1">
      <c r="A91" s="218" t="s">
        <v>100</v>
      </c>
      <c r="B91" s="219"/>
      <c r="C91" s="196" t="s">
        <v>101</v>
      </c>
      <c r="D91" s="44"/>
      <c r="E91" s="216" t="s">
        <v>41</v>
      </c>
      <c r="F91" s="216"/>
      <c r="G91" s="244"/>
      <c r="H91" s="135">
        <v>1</v>
      </c>
      <c r="I91" s="251"/>
      <c r="J91" s="119"/>
      <c r="K91" s="239"/>
      <c r="L91" s="9"/>
    </row>
    <row r="92" spans="1:12" ht="46.5" customHeight="1">
      <c r="A92" s="213"/>
      <c r="B92" s="214"/>
      <c r="C92" s="198"/>
      <c r="D92" s="115"/>
      <c r="E92" s="243" t="s">
        <v>42</v>
      </c>
      <c r="F92" s="243"/>
      <c r="G92" s="269"/>
      <c r="H92" s="130">
        <v>0</v>
      </c>
      <c r="I92" s="253"/>
      <c r="J92" s="119"/>
      <c r="K92" s="106">
        <v>0.5</v>
      </c>
      <c r="L92" s="9"/>
    </row>
    <row r="93" spans="1:12" ht="46.5" customHeight="1">
      <c r="A93" s="218" t="s">
        <v>81</v>
      </c>
      <c r="B93" s="219"/>
      <c r="C93" s="196" t="s">
        <v>82</v>
      </c>
      <c r="D93" s="44"/>
      <c r="E93" s="216" t="s">
        <v>99</v>
      </c>
      <c r="F93" s="216"/>
      <c r="G93" s="244"/>
      <c r="H93" s="130">
        <v>1</v>
      </c>
      <c r="I93" s="177" t="s">
        <v>91</v>
      </c>
      <c r="J93" s="171"/>
      <c r="K93" s="108"/>
      <c r="L93" s="9"/>
    </row>
    <row r="94" spans="1:12" ht="46.5" customHeight="1">
      <c r="A94" s="213"/>
      <c r="B94" s="214"/>
      <c r="C94" s="198"/>
      <c r="D94" s="176"/>
      <c r="E94" s="216" t="s">
        <v>80</v>
      </c>
      <c r="F94" s="216"/>
      <c r="G94" s="244"/>
      <c r="H94" s="130">
        <v>0</v>
      </c>
      <c r="I94" s="178"/>
      <c r="J94" s="171"/>
      <c r="K94" s="108"/>
      <c r="L94" s="9"/>
    </row>
    <row r="95" spans="1:12" ht="20.25" customHeight="1" thickBot="1">
      <c r="A95" s="190" t="s">
        <v>43</v>
      </c>
      <c r="B95" s="191"/>
      <c r="C95" s="219" t="s">
        <v>44</v>
      </c>
      <c r="D95" s="183"/>
      <c r="E95" s="256" t="s">
        <v>45</v>
      </c>
      <c r="F95" s="260" t="s">
        <v>90</v>
      </c>
      <c r="G95" s="261"/>
      <c r="H95" s="266">
        <v>1</v>
      </c>
      <c r="I95" s="245" t="s">
        <v>91</v>
      </c>
      <c r="J95" s="119"/>
      <c r="K95" s="109">
        <v>0</v>
      </c>
      <c r="L95" s="9"/>
    </row>
    <row r="96" spans="1:12" ht="18" customHeight="1" thickBot="1">
      <c r="A96" s="192"/>
      <c r="B96" s="193"/>
      <c r="C96" s="212"/>
      <c r="D96" s="184"/>
      <c r="E96" s="256"/>
      <c r="F96" s="262"/>
      <c r="G96" s="263"/>
      <c r="H96" s="267"/>
      <c r="I96" s="246"/>
      <c r="J96" s="48"/>
      <c r="K96" s="110">
        <f>K81+K75+K84+K77+K89</f>
        <v>7</v>
      </c>
      <c r="L96" s="9"/>
    </row>
    <row r="97" spans="1:12" ht="36" customHeight="1" thickBot="1">
      <c r="A97" s="192"/>
      <c r="B97" s="193"/>
      <c r="C97" s="212"/>
      <c r="D97" s="185"/>
      <c r="E97" s="256"/>
      <c r="F97" s="264"/>
      <c r="G97" s="265"/>
      <c r="H97" s="268"/>
      <c r="I97" s="246"/>
      <c r="J97" s="61"/>
      <c r="L97" s="9"/>
    </row>
    <row r="98" spans="1:12" ht="66" customHeight="1" thickBot="1">
      <c r="A98" s="192"/>
      <c r="B98" s="193"/>
      <c r="C98" s="212"/>
      <c r="D98" s="181"/>
      <c r="E98" s="186" t="s">
        <v>93</v>
      </c>
      <c r="F98" s="270" t="s">
        <v>83</v>
      </c>
      <c r="G98" s="271"/>
      <c r="H98" s="145">
        <v>0.5</v>
      </c>
      <c r="I98" s="246"/>
      <c r="J98" s="62"/>
      <c r="K98" s="111" t="e">
        <f>K14+K38+K70+K96</f>
        <v>#REF!</v>
      </c>
      <c r="L98" s="9"/>
    </row>
    <row r="99" spans="1:12" ht="26.25" customHeight="1">
      <c r="A99" s="192"/>
      <c r="B99" s="193"/>
      <c r="C99" s="214"/>
      <c r="D99" s="44"/>
      <c r="E99" s="59" t="s">
        <v>16</v>
      </c>
      <c r="F99" s="272"/>
      <c r="G99" s="273"/>
      <c r="H99" s="141">
        <v>0</v>
      </c>
      <c r="I99" s="246"/>
      <c r="L99" s="9"/>
    </row>
    <row r="100" spans="1:12" ht="26.25" customHeight="1">
      <c r="A100" s="192"/>
      <c r="B100" s="193"/>
      <c r="C100" s="196" t="s">
        <v>84</v>
      </c>
      <c r="D100" s="173"/>
      <c r="E100" s="274" t="s">
        <v>85</v>
      </c>
      <c r="F100" s="274"/>
      <c r="G100" s="275"/>
      <c r="H100" s="175">
        <v>0.5</v>
      </c>
      <c r="I100" s="246"/>
      <c r="L100" s="9"/>
    </row>
    <row r="101" spans="1:12" ht="27.75" customHeight="1">
      <c r="A101" s="194"/>
      <c r="B101" s="195"/>
      <c r="C101" s="198"/>
      <c r="D101" s="44"/>
      <c r="E101" s="276" t="s">
        <v>86</v>
      </c>
      <c r="F101" s="276"/>
      <c r="G101" s="277"/>
      <c r="H101" s="175">
        <v>0</v>
      </c>
      <c r="I101" s="247"/>
      <c r="L101" s="9"/>
    </row>
    <row r="102" spans="1:12" ht="21.75" customHeight="1">
      <c r="A102" s="69" t="s">
        <v>50</v>
      </c>
      <c r="B102" s="49"/>
      <c r="C102" s="60"/>
      <c r="D102" s="60"/>
      <c r="E102" s="232" t="s">
        <v>22</v>
      </c>
      <c r="F102" s="232"/>
      <c r="G102" s="233"/>
      <c r="H102" s="174">
        <v>8.5</v>
      </c>
      <c r="I102" s="74"/>
      <c r="K102" s="112"/>
      <c r="L102" s="9"/>
    </row>
    <row r="103" spans="1:12">
      <c r="A103" s="69" t="s">
        <v>56</v>
      </c>
      <c r="G103" s="61"/>
      <c r="H103" s="142"/>
      <c r="I103" s="57"/>
    </row>
    <row r="104" spans="1:12" ht="20.25" customHeight="1">
      <c r="A104" s="6" t="s">
        <v>57</v>
      </c>
      <c r="E104" s="70"/>
      <c r="F104" s="70"/>
      <c r="G104" s="71" t="s">
        <v>51</v>
      </c>
      <c r="H104" s="146">
        <v>23.5</v>
      </c>
      <c r="I104" s="74"/>
    </row>
    <row r="106" spans="1:12" ht="14.25" customHeight="1"/>
    <row r="107" spans="1:12" ht="13.5" customHeight="1"/>
  </sheetData>
  <mergeCells count="145">
    <mergeCell ref="E38:G38"/>
    <mergeCell ref="E42:F42"/>
    <mergeCell ref="H49:H50"/>
    <mergeCell ref="E44:G46"/>
    <mergeCell ref="E32:G32"/>
    <mergeCell ref="E33:G33"/>
    <mergeCell ref="H29:H33"/>
    <mergeCell ref="I35:I37"/>
    <mergeCell ref="I7:I9"/>
    <mergeCell ref="E8:G8"/>
    <mergeCell ref="E9:G9"/>
    <mergeCell ref="A19:B21"/>
    <mergeCell ref="C19:C21"/>
    <mergeCell ref="E19:G19"/>
    <mergeCell ref="I19:I21"/>
    <mergeCell ref="E22:G22"/>
    <mergeCell ref="E24:G24"/>
    <mergeCell ref="E23:G23"/>
    <mergeCell ref="I11:I13"/>
    <mergeCell ref="I22:I33"/>
    <mergeCell ref="E25:G25"/>
    <mergeCell ref="E26:G26"/>
    <mergeCell ref="E27:G27"/>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H51:H57"/>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s>
  <phoneticPr fontId="7"/>
  <pageMargins left="0.27559055118110237" right="0.27559055118110237" top="0.55118110236220474" bottom="0.15748031496062992" header="0.11811023622047245" footer="0.11811023622047245"/>
  <pageSetup paperSize="9" scale="71" fitToHeight="0" orientation="landscape" r:id="rId1"/>
  <headerFooter>
    <oddHeader xml:space="preserve">&amp;R工事名　第１１０１工区下水管渠布設工事
</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95250</xdr:rowOff>
                  </from>
                  <to>
                    <xdr:col>4</xdr:col>
                    <xdr:colOff>57150</xdr:colOff>
                    <xdr:row>18</xdr:row>
                    <xdr:rowOff>342900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69</xdr:row>
                    <xdr:rowOff>114300</xdr:rowOff>
                  </from>
                  <to>
                    <xdr:col>3</xdr:col>
                    <xdr:colOff>247650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72</xdr:row>
                    <xdr:rowOff>66675</xdr:rowOff>
                  </from>
                  <to>
                    <xdr:col>4</xdr:col>
                    <xdr:colOff>66675</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133350</xdr:rowOff>
                  </from>
                  <to>
                    <xdr:col>4</xdr:col>
                    <xdr:colOff>57150</xdr:colOff>
                    <xdr:row>82</xdr:row>
                    <xdr:rowOff>485775</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85</xdr:row>
                    <xdr:rowOff>257175</xdr:rowOff>
                  </from>
                  <to>
                    <xdr:col>4</xdr:col>
                    <xdr:colOff>57150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87</xdr:row>
                    <xdr:rowOff>114300</xdr:rowOff>
                  </from>
                  <to>
                    <xdr:col>4</xdr:col>
                    <xdr:colOff>57150</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838200</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0</xdr:colOff>
                    <xdr:row>50</xdr:row>
                    <xdr:rowOff>57150</xdr:rowOff>
                  </from>
                  <to>
                    <xdr:col>4</xdr:col>
                    <xdr:colOff>66675</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65</xdr:row>
                    <xdr:rowOff>114300</xdr:rowOff>
                  </from>
                  <to>
                    <xdr:col>3</xdr:col>
                    <xdr:colOff>247650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68</xdr:row>
                    <xdr:rowOff>0</xdr:rowOff>
                  </from>
                  <to>
                    <xdr:col>4</xdr:col>
                    <xdr:colOff>57150</xdr:colOff>
                    <xdr:row>69</xdr:row>
                    <xdr:rowOff>9525</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0</xdr:colOff>
                    <xdr:row>22</xdr:row>
                    <xdr:rowOff>38100</xdr:rowOff>
                  </from>
                  <to>
                    <xdr:col>4</xdr:col>
                    <xdr:colOff>66675</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0</xdr:colOff>
                    <xdr:row>83</xdr:row>
                    <xdr:rowOff>66675</xdr:rowOff>
                  </from>
                  <to>
                    <xdr:col>4</xdr:col>
                    <xdr:colOff>57150</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0</xdr:colOff>
                    <xdr:row>84</xdr:row>
                    <xdr:rowOff>428625</xdr:rowOff>
                  </from>
                  <to>
                    <xdr:col>3</xdr:col>
                    <xdr:colOff>161925</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0</xdr:colOff>
                    <xdr:row>99</xdr:row>
                    <xdr:rowOff>47625</xdr:rowOff>
                  </from>
                  <to>
                    <xdr:col>4</xdr:col>
                    <xdr:colOff>57150</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0</xdr:colOff>
                    <xdr:row>100</xdr:row>
                    <xdr:rowOff>28575</xdr:rowOff>
                  </from>
                  <to>
                    <xdr:col>4</xdr:col>
                    <xdr:colOff>57150</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0</xdr:colOff>
                    <xdr:row>71</xdr:row>
                    <xdr:rowOff>114300</xdr:rowOff>
                  </from>
                  <to>
                    <xdr:col>3</xdr:col>
                    <xdr:colOff>247650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0</xdr:colOff>
                    <xdr:row>95</xdr:row>
                    <xdr:rowOff>66675</xdr:rowOff>
                  </from>
                  <to>
                    <xdr:col>4</xdr:col>
                    <xdr:colOff>57150</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0</xdr:colOff>
                    <xdr:row>57</xdr:row>
                    <xdr:rowOff>76200</xdr:rowOff>
                  </from>
                  <to>
                    <xdr:col>4</xdr:col>
                    <xdr:colOff>66675</xdr:colOff>
                    <xdr:row>57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2020-08-25T09:58:00Z</cp:lastPrinted>
  <dcterms:created xsi:type="dcterms:W3CDTF">2018-12-06T06:10:46Z</dcterms:created>
  <dcterms:modified xsi:type="dcterms:W3CDTF">2020-10-19T00:13:29Z</dcterms:modified>
</cp:coreProperties>
</file>