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告31（２JV）\"/>
    </mc:Choice>
  </mc:AlternateContent>
  <bookViews>
    <workbookView xWindow="0" yWindow="0" windowWidth="20235" windowHeight="7635" activeTab="1"/>
  </bookViews>
  <sheets>
    <sheet name="31-雄総水源地自家用発電設備更新工事" sheetId="10" r:id="rId1"/>
    <sheet name="技術所見" sheetId="11" r:id="rId2"/>
  </sheets>
  <externalReferences>
    <externalReference r:id="rId3"/>
    <externalReference r:id="rId4"/>
  </externalReferences>
  <definedNames>
    <definedName name="_Fill" localSheetId="1" hidden="1">#REF!</definedName>
    <definedName name="_Fill" hidden="1">#REF!</definedName>
    <definedName name="_Key1" localSheetId="1" hidden="1">#REF!</definedName>
    <definedName name="_Key1" hidden="1">#REF!</definedName>
    <definedName name="_Order1" hidden="1">255</definedName>
    <definedName name="_Order2" hidden="1">0</definedName>
    <definedName name="_Sort" localSheetId="1" hidden="1">#REF!</definedName>
    <definedName name="_Sort" hidden="1">#REF!</definedName>
    <definedName name="_xlnm.Print_Area" localSheetId="1">技術所見!$A$1:$L$37</definedName>
    <definedName name="_xlnm.Print_Titles" localSheetId="0">'31-雄総水源地自家用発電設備更新工事'!$1:$1</definedName>
    <definedName name="技術所見"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0" i="10" l="1"/>
  <c r="K122" i="10" s="1"/>
  <c r="K98" i="10"/>
  <c r="K111" i="10" l="1"/>
  <c r="K126" i="10" s="1"/>
  <c r="K102" i="10"/>
  <c r="K67" i="10"/>
  <c r="K25" i="10"/>
  <c r="K128" i="10" l="1"/>
</calcChain>
</file>

<file path=xl/sharedStrings.xml><?xml version="1.0" encoding="utf-8"?>
<sst xmlns="http://schemas.openxmlformats.org/spreadsheetml/2006/main" count="242" uniqueCount="150">
  <si>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</si>
  <si>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</si>
  <si>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</si>
  <si>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</si>
  <si>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</si>
  <si>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</si>
  <si>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工程管理</t>
    <rPh sb="0" eb="2">
      <t>コウテイ</t>
    </rPh>
    <rPh sb="2" eb="4">
      <t>カンリ</t>
    </rPh>
    <phoneticPr fontId="3"/>
  </si>
  <si>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</si>
  <si>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</si>
  <si>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</si>
  <si>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</si>
  <si>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</si>
  <si>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</si>
  <si>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</si>
  <si>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</si>
  <si>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</si>
  <si>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品質管理</t>
    <rPh sb="0" eb="2">
      <t>ヒンシツ</t>
    </rPh>
    <rPh sb="2" eb="4">
      <t>カンリ</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</si>
  <si>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</si>
  <si>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</si>
  <si>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</si>
  <si>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施工上の課題</t>
    <phoneticPr fontId="3"/>
  </si>
  <si>
    <t>小計（満点）</t>
    <rPh sb="0" eb="2">
      <t>ショウケイ</t>
    </rPh>
    <rPh sb="3" eb="5">
      <t>マンテン</t>
    </rPh>
    <phoneticPr fontId="3"/>
  </si>
  <si>
    <t>○企業能力</t>
    <rPh sb="1" eb="3">
      <t>キギョウ</t>
    </rPh>
    <rPh sb="3" eb="5">
      <t>ノウリョク</t>
    </rPh>
    <phoneticPr fontId="3"/>
  </si>
  <si>
    <t>上記実績なし</t>
    <rPh sb="0" eb="2">
      <t>ジョウキ</t>
    </rPh>
    <rPh sb="2" eb="4">
      <t>ジッセキ</t>
    </rPh>
    <phoneticPr fontId="3"/>
  </si>
  <si>
    <t>表彰歴２回以上</t>
    <rPh sb="4" eb="5">
      <t>カイ</t>
    </rPh>
    <rPh sb="5" eb="7">
      <t>イジョウ</t>
    </rPh>
    <phoneticPr fontId="3"/>
  </si>
  <si>
    <t>表彰歴あり</t>
    <rPh sb="2" eb="3">
      <t>レキ</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</si>
  <si>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</si>
  <si>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</si>
  <si>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</si>
  <si>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</si>
  <si>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</si>
  <si>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</si>
  <si>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</si>
  <si>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</si>
  <si>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</si>
  <si>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</si>
  <si>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契約金額：</t>
    <rPh sb="0" eb="2">
      <t>ケイヤク</t>
    </rPh>
    <rPh sb="2" eb="4">
      <t>キンガク</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</si>
  <si>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</si>
  <si>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</si>
  <si>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</si>
  <si>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</si>
  <si>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</si>
  <si>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</si>
  <si>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　 ３）確認資料は、必要ありません。ただし、入札執行後、落札候補者は、指定する日までに確認資料を提出すること。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3" eb="45">
      <t>カクニン</t>
    </rPh>
    <rPh sb="45" eb="47">
      <t>シリョウ</t>
    </rPh>
    <rPh sb="48" eb="50">
      <t>テイシュツ</t>
    </rPh>
    <phoneticPr fontId="7"/>
  </si>
  <si>
    <t>上記以外</t>
    <phoneticPr fontId="3"/>
  </si>
  <si>
    <t>＜確認資料＞</t>
  </si>
  <si>
    <t xml:space="preserve">当該工事の市内業者への下請状況（一次下請）
</t>
    <rPh sb="16" eb="17">
      <t>イチ</t>
    </rPh>
    <phoneticPr fontId="7"/>
  </si>
  <si>
    <t>活動実績なし</t>
    <rPh sb="0" eb="2">
      <t>カツドウ</t>
    </rPh>
    <rPh sb="2" eb="4">
      <t>ジッセキ</t>
    </rPh>
    <phoneticPr fontId="3"/>
  </si>
  <si>
    <t>チェックの必要はありません。</t>
    <rPh sb="5" eb="7">
      <t>ヒツヨウ</t>
    </rPh>
    <phoneticPr fontId="7"/>
  </si>
  <si>
    <t>岐阜市との協定等を締結している団体の会員、又は直近10か年度での市内における同等の活動実績あり</t>
    <rPh sb="7" eb="8">
      <t>トウ</t>
    </rPh>
    <phoneticPr fontId="7"/>
  </si>
  <si>
    <t>岐阜市内の自治会等との協定等を締結している</t>
    <rPh sb="13" eb="14">
      <t>トウ</t>
    </rPh>
    <phoneticPr fontId="7"/>
  </si>
  <si>
    <t>安全対策
（構成員）</t>
    <rPh sb="0" eb="2">
      <t>アンゼン</t>
    </rPh>
    <rPh sb="2" eb="4">
      <t>タイサク</t>
    </rPh>
    <rPh sb="6" eb="9">
      <t>コウセイイン</t>
    </rPh>
    <phoneticPr fontId="3"/>
  </si>
  <si>
    <t>環境配慮
（構成員）</t>
    <rPh sb="0" eb="2">
      <t>カンキョウ</t>
    </rPh>
    <rPh sb="2" eb="4">
      <t>ハイリョ</t>
    </rPh>
    <rPh sb="6" eb="9">
      <t>コウセイイン</t>
    </rPh>
    <phoneticPr fontId="3"/>
  </si>
  <si>
    <t>1.0×出資比率</t>
    <phoneticPr fontId="7"/>
  </si>
  <si>
    <t>2.0×出資比率</t>
    <phoneticPr fontId="7"/>
  </si>
  <si>
    <t>1.0×出資比率</t>
    <phoneticPr fontId="7"/>
  </si>
  <si>
    <t>-2.0×出資比率</t>
    <phoneticPr fontId="7"/>
  </si>
  <si>
    <t>-2.0×出資比率</t>
    <phoneticPr fontId="7"/>
  </si>
  <si>
    <t>2.0×出資比率</t>
    <phoneticPr fontId="7"/>
  </si>
  <si>
    <t>災害協定参加等（構成員）</t>
    <rPh sb="0" eb="2">
      <t>サイガイ</t>
    </rPh>
    <rPh sb="2" eb="4">
      <t>キョウテイ</t>
    </rPh>
    <rPh sb="4" eb="6">
      <t>サンカ</t>
    </rPh>
    <rPh sb="6" eb="7">
      <t>トウ</t>
    </rPh>
    <rPh sb="8" eb="11">
      <t>コウセイイン</t>
    </rPh>
    <phoneticPr fontId="3"/>
  </si>
  <si>
    <t>ボランティア活動（構成員）</t>
    <rPh sb="6" eb="8">
      <t>カツドウ</t>
    </rPh>
    <rPh sb="9" eb="12">
      <t>コウセイイン</t>
    </rPh>
    <phoneticPr fontId="3"/>
  </si>
  <si>
    <t>技術所見
（別紙様式第３号に記載）</t>
    <rPh sb="0" eb="2">
      <t>ギジュツ</t>
    </rPh>
    <rPh sb="2" eb="4">
      <t>ショケン</t>
    </rPh>
    <rPh sb="6" eb="7">
      <t>ベツ</t>
    </rPh>
    <rPh sb="7" eb="8">
      <t>シ</t>
    </rPh>
    <rPh sb="8" eb="10">
      <t>ヨウシキ</t>
    </rPh>
    <rPh sb="10" eb="11">
      <t>ダイ</t>
    </rPh>
    <rPh sb="12" eb="13">
      <t>ゴウ</t>
    </rPh>
    <rPh sb="14" eb="16">
      <t>キサイ</t>
    </rPh>
    <phoneticPr fontId="3"/>
  </si>
  <si>
    <t>同種工事施工実績（代表構成員）</t>
  </si>
  <si>
    <t>安全対策
（代表構成員）</t>
    <rPh sb="0" eb="2">
      <t>アンゼン</t>
    </rPh>
    <rPh sb="2" eb="4">
      <t>タイサク</t>
    </rPh>
    <rPh sb="6" eb="11">
      <t>ダイヒョウコウセイイン</t>
    </rPh>
    <phoneticPr fontId="3"/>
  </si>
  <si>
    <t>環境配慮
（代表構成員）</t>
    <rPh sb="0" eb="2">
      <t>カンキョウ</t>
    </rPh>
    <rPh sb="2" eb="4">
      <t>ハイリョ</t>
    </rPh>
    <rPh sb="6" eb="11">
      <t>ダイヒョウコウセイイン</t>
    </rPh>
    <phoneticPr fontId="3"/>
  </si>
  <si>
    <t>優良業者表彰歴（代表構成員）</t>
    <rPh sb="2" eb="4">
      <t>ギョウシャ</t>
    </rPh>
    <rPh sb="4" eb="6">
      <t>ジギョウシャ</t>
    </rPh>
    <rPh sb="8" eb="13">
      <t>ダイヒョウコウセイイン</t>
    </rPh>
    <phoneticPr fontId="3"/>
  </si>
  <si>
    <t xml:space="preserve">直近5か年度の国、自治体等からの優良業者表彰歴の有無
</t>
    <rPh sb="7" eb="8">
      <t>クニ</t>
    </rPh>
    <rPh sb="9" eb="12">
      <t>ジチタイ</t>
    </rPh>
    <rPh sb="12" eb="13">
      <t>トウ</t>
    </rPh>
    <rPh sb="18" eb="20">
      <t>ギョウシャ</t>
    </rPh>
    <rPh sb="20" eb="22">
      <t>ジギョウシャ</t>
    </rPh>
    <phoneticPr fontId="3"/>
  </si>
  <si>
    <t>優良業者表彰歴（構成員）</t>
    <rPh sb="2" eb="4">
      <t>ギョウシャ</t>
    </rPh>
    <rPh sb="4" eb="6">
      <t>ジギョウシャ</t>
    </rPh>
    <rPh sb="8" eb="11">
      <t>コウセイイン</t>
    </rPh>
    <phoneticPr fontId="3"/>
  </si>
  <si>
    <t>＜確認資料＞
優良業者表彰状の写し（２件まで）</t>
    <rPh sb="1" eb="3">
      <t>カクニン</t>
    </rPh>
    <rPh sb="3" eb="5">
      <t>シリョウ</t>
    </rPh>
    <rPh sb="7" eb="9">
      <t>ユウリョウ</t>
    </rPh>
    <rPh sb="9" eb="11">
      <t>ギョウシャ</t>
    </rPh>
    <rPh sb="11" eb="13">
      <t>ヒョウショウ</t>
    </rPh>
    <rPh sb="13" eb="14">
      <t>ジョウ</t>
    </rPh>
    <rPh sb="15" eb="16">
      <t>ウツ</t>
    </rPh>
    <rPh sb="19" eb="20">
      <t>ケン</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</si>
  <si>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</si>
  <si>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同種工事の施工実績（代表構成員）</t>
    <rPh sb="0" eb="2">
      <t>ドウシュ</t>
    </rPh>
    <rPh sb="2" eb="4">
      <t>コウジ</t>
    </rPh>
    <rPh sb="5" eb="7">
      <t>セコウ</t>
    </rPh>
    <rPh sb="7" eb="9">
      <t>ジッセキ</t>
    </rPh>
    <rPh sb="10" eb="15">
      <t>ダイヒョウコウセイイン</t>
    </rPh>
    <phoneticPr fontId="7"/>
  </si>
  <si>
    <t>ＩＳＯ９００１又は１４００１のいずれかを取得済</t>
    <rPh sb="7" eb="8">
      <t>マタ</t>
    </rPh>
    <rPh sb="20" eb="22">
      <t>シュトク</t>
    </rPh>
    <rPh sb="22" eb="23">
      <t>ズ</t>
    </rPh>
    <phoneticPr fontId="3"/>
  </si>
  <si>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</si>
  <si>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</si>
  <si>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継続教育（ＣＰＤ）の取得状況（代表構成員）</t>
    <rPh sb="0" eb="2">
      <t>ケイゾク</t>
    </rPh>
    <rPh sb="2" eb="4">
      <t>キョウイク</t>
    </rPh>
    <rPh sb="10" eb="12">
      <t>シュトク</t>
    </rPh>
    <rPh sb="12" eb="14">
      <t>ジョウキョウ</t>
    </rPh>
    <rPh sb="15" eb="17">
      <t>ダイヒョウ</t>
    </rPh>
    <rPh sb="17" eb="20">
      <t>コウセイイン</t>
    </rPh>
    <phoneticPr fontId="7"/>
  </si>
  <si>
    <t>直近２か年度の各団体が発行するＣＰＤの単位取得（単位＝ユニット）</t>
    <rPh sb="0" eb="2">
      <t>チョッキン</t>
    </rPh>
    <rPh sb="4" eb="5">
      <t>ネン</t>
    </rPh>
    <rPh sb="5" eb="6">
      <t>ド</t>
    </rPh>
    <rPh sb="7" eb="8">
      <t>カク</t>
    </rPh>
    <rPh sb="8" eb="10">
      <t>ダンタイ</t>
    </rPh>
    <rPh sb="11" eb="13">
      <t>ハッコウ</t>
    </rPh>
    <rPh sb="19" eb="21">
      <t>タンイ</t>
    </rPh>
    <rPh sb="21" eb="23">
      <t>シュトク</t>
    </rPh>
    <rPh sb="24" eb="26">
      <t>タンイ</t>
    </rPh>
    <phoneticPr fontId="7"/>
  </si>
  <si>
    <t>２０単位以上の取得あり</t>
    <rPh sb="2" eb="4">
      <t>タンイ</t>
    </rPh>
    <rPh sb="4" eb="6">
      <t>イジョウ</t>
    </rPh>
    <rPh sb="7" eb="9">
      <t>シュトク</t>
    </rPh>
    <phoneticPr fontId="7"/>
  </si>
  <si>
    <t>１０単位以上の取得あり</t>
    <rPh sb="2" eb="4">
      <t>タンイ</t>
    </rPh>
    <rPh sb="4" eb="6">
      <t>イジョウ</t>
    </rPh>
    <rPh sb="7" eb="9">
      <t>シュトク</t>
    </rPh>
    <phoneticPr fontId="7"/>
  </si>
  <si>
    <t>１０単位未満の取得あり、又は取得なし</t>
    <rPh sb="2" eb="4">
      <t>タンイ</t>
    </rPh>
    <rPh sb="4" eb="6">
      <t>ミマン</t>
    </rPh>
    <rPh sb="7" eb="9">
      <t>シュトク</t>
    </rPh>
    <rPh sb="12" eb="13">
      <t>マタ</t>
    </rPh>
    <rPh sb="14" eb="16">
      <t>シュトク</t>
    </rPh>
    <phoneticPr fontId="7"/>
  </si>
  <si>
    <t>各団体が発行する学習履歴証明書の写し</t>
    <rPh sb="0" eb="3">
      <t>カクダンタイ</t>
    </rPh>
    <rPh sb="4" eb="6">
      <t>ハッコウ</t>
    </rPh>
    <rPh sb="8" eb="10">
      <t>ガクシュウ</t>
    </rPh>
    <rPh sb="10" eb="12">
      <t>リレキ</t>
    </rPh>
    <rPh sb="12" eb="15">
      <t>ショウメイショ</t>
    </rPh>
    <rPh sb="16" eb="17">
      <t>ウツ</t>
    </rPh>
    <phoneticPr fontId="7"/>
  </si>
  <si>
    <t>一次下請金額の市内業者活用率９０％以上</t>
    <phoneticPr fontId="7"/>
  </si>
  <si>
    <t>一次下請金額の市内業者活用率７５％以上９０％未満</t>
  </si>
  <si>
    <t>一次下請金額の市内業者活用率６０％以上７５％未満</t>
    <phoneticPr fontId="7"/>
  </si>
  <si>
    <t>一次下請金額の市内業者活用率６０％未満</t>
    <phoneticPr fontId="7"/>
  </si>
  <si>
    <t>岐阜市消防団・水防団への協力状況（構成員）</t>
    <rPh sb="17" eb="20">
      <t>コウセイイン</t>
    </rPh>
    <phoneticPr fontId="7"/>
  </si>
  <si>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</si>
  <si>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※市内業者とは、市内に本店を有する企業を示す。
※実際の施工にあたって、下請けの変更があった場合、記載した市内業者の下請率を下回らないこと。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phoneticPr fontId="7"/>
  </si>
  <si>
    <t>直近1か年度の市内における社会資本に対する活動実績の有無</t>
    <rPh sb="0" eb="1">
      <t>チョク</t>
    </rPh>
    <rPh sb="1" eb="2">
      <t>キン</t>
    </rPh>
    <rPh sb="4" eb="6">
      <t>ネンド</t>
    </rPh>
    <phoneticPr fontId="3"/>
  </si>
  <si>
    <t xml:space="preserve">ボランティア活動実績あり
</t>
    <rPh sb="8" eb="10">
      <t>ジッセキ</t>
    </rPh>
    <phoneticPr fontId="7"/>
  </si>
  <si>
    <t>又は配慮すべき事項</t>
    <phoneticPr fontId="3"/>
  </si>
  <si>
    <t xml:space="preserve">※「労働安全衛生分野表彰歴」は以下のとおりとする。
・安全衛生に係る優良事業場、団体又は功労者に対する厚生労働大臣・労働局長表彰
・厚生労働省労働基準局長が行う建設事業無災害表彰
・厚生労働省労働基準局長が発行した無災害記録証
</t>
    <rPh sb="2" eb="4">
      <t>ロウドウ</t>
    </rPh>
    <rPh sb="4" eb="6">
      <t>アンゼン</t>
    </rPh>
    <rPh sb="6" eb="8">
      <t>エイセイ</t>
    </rPh>
    <rPh sb="8" eb="10">
      <t>ブンヤ</t>
    </rPh>
    <rPh sb="10" eb="12">
      <t>ヒョウショウ</t>
    </rPh>
    <rPh sb="12" eb="13">
      <t>レキ</t>
    </rPh>
    <rPh sb="15" eb="17">
      <t>イカ</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</si>
  <si>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</si>
  <si>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提案内容について５項目評価できる。</t>
    <rPh sb="0" eb="2">
      <t>テイアン</t>
    </rPh>
    <rPh sb="2" eb="4">
      <t>ナイヨウ</t>
    </rPh>
    <rPh sb="9" eb="11">
      <t>コウモク</t>
    </rPh>
    <rPh sb="11" eb="13">
      <t>ヒョウカ</t>
    </rPh>
    <phoneticPr fontId="3"/>
  </si>
  <si>
    <t>提案内容について４項目評価できる。</t>
    <rPh sb="0" eb="2">
      <t>テイアン</t>
    </rPh>
    <rPh sb="2" eb="4">
      <t>ナイヨウ</t>
    </rPh>
    <rPh sb="9" eb="11">
      <t>コウモク</t>
    </rPh>
    <rPh sb="11" eb="13">
      <t>ヒョウカ</t>
    </rPh>
    <phoneticPr fontId="3"/>
  </si>
  <si>
    <t>提案内容について３項目評価できる。</t>
    <rPh sb="0" eb="2">
      <t>テイアン</t>
    </rPh>
    <rPh sb="2" eb="4">
      <t>ナイヨウ</t>
    </rPh>
    <rPh sb="9" eb="11">
      <t>コウモク</t>
    </rPh>
    <rPh sb="11" eb="13">
      <t>ヒョウカ</t>
    </rPh>
    <phoneticPr fontId="3"/>
  </si>
  <si>
    <t>提案内容について２項目評価できる。</t>
    <rPh sb="0" eb="2">
      <t>テイアン</t>
    </rPh>
    <rPh sb="2" eb="4">
      <t>ナイヨウ</t>
    </rPh>
    <rPh sb="9" eb="11">
      <t>コウモク</t>
    </rPh>
    <rPh sb="11" eb="13">
      <t>ヒョウカ</t>
    </rPh>
    <phoneticPr fontId="3"/>
  </si>
  <si>
    <t>平均点が７５点以上</t>
    <rPh sb="0" eb="3">
      <t>ヘイキンテン</t>
    </rPh>
    <rPh sb="6" eb="7">
      <t>テン</t>
    </rPh>
    <rPh sb="7" eb="9">
      <t>イジョウ</t>
    </rPh>
    <phoneticPr fontId="3"/>
  </si>
  <si>
    <t xml:space="preserve">※実績のない年度は６５点とする。
</t>
    <rPh sb="1" eb="3">
      <t>ジッセキ</t>
    </rPh>
    <rPh sb="6" eb="8">
      <t>ネンド</t>
    </rPh>
    <rPh sb="11" eb="12">
      <t>テン</t>
    </rPh>
    <phoneticPr fontId="7"/>
  </si>
  <si>
    <t>平均点が７２点以上７５点未満</t>
    <rPh sb="0" eb="3">
      <t>ヘイキンテン</t>
    </rPh>
    <rPh sb="6" eb="7">
      <t>テン</t>
    </rPh>
    <rPh sb="7" eb="9">
      <t>イジョウ</t>
    </rPh>
    <rPh sb="11" eb="12">
      <t>テン</t>
    </rPh>
    <rPh sb="12" eb="14">
      <t>ミマン</t>
    </rPh>
    <phoneticPr fontId="3"/>
  </si>
  <si>
    <t>平均点が６５点以上７２点未満</t>
    <rPh sb="0" eb="3">
      <t>ヘイキンテン</t>
    </rPh>
    <rPh sb="6" eb="7">
      <t>テン</t>
    </rPh>
    <rPh sb="7" eb="9">
      <t>イジョウ</t>
    </rPh>
    <rPh sb="11" eb="12">
      <t>テン</t>
    </rPh>
    <rPh sb="12" eb="14">
      <t>ミマン</t>
    </rPh>
    <phoneticPr fontId="3"/>
  </si>
  <si>
    <t>平均点が６５点未満</t>
    <rPh sb="0" eb="2">
      <t>ヘイキン</t>
    </rPh>
    <rPh sb="2" eb="3">
      <t>テン</t>
    </rPh>
    <rPh sb="6" eb="7">
      <t>テン</t>
    </rPh>
    <rPh sb="7" eb="9">
      <t>ミマン</t>
    </rPh>
    <phoneticPr fontId="3"/>
  </si>
  <si>
    <t>工事成績評定点（代表構成員）</t>
    <rPh sb="0" eb="2">
      <t>コウジ</t>
    </rPh>
    <rPh sb="2" eb="4">
      <t>セイセキ</t>
    </rPh>
    <rPh sb="4" eb="6">
      <t>ヒョウテイ</t>
    </rPh>
    <rPh sb="6" eb="7">
      <t>テン</t>
    </rPh>
    <rPh sb="8" eb="13">
      <t>ダイヒョウコウセイイン</t>
    </rPh>
    <phoneticPr fontId="3"/>
  </si>
  <si>
    <t>工事成績評定点（構成員）</t>
    <rPh sb="0" eb="2">
      <t>コウジ</t>
    </rPh>
    <rPh sb="2" eb="4">
      <t>セイセキ</t>
    </rPh>
    <rPh sb="4" eb="6">
      <t>ヒョウテイ</t>
    </rPh>
    <rPh sb="6" eb="7">
      <t>テン</t>
    </rPh>
    <rPh sb="8" eb="11">
      <t>コウセイイン</t>
    </rPh>
    <phoneticPr fontId="3"/>
  </si>
  <si>
    <t>直近５か年度に完成引渡しの済んだ工事の工事成績評定点の平均点
対象となる工事
＝岐阜市発注の電気工事</t>
    <rPh sb="0" eb="1">
      <t>チョク</t>
    </rPh>
    <rPh sb="1" eb="2">
      <t>キン</t>
    </rPh>
    <rPh sb="4" eb="5">
      <t>ネン</t>
    </rPh>
    <rPh sb="5" eb="6">
      <t>ド</t>
    </rPh>
    <rPh sb="7" eb="9">
      <t>カンセイ</t>
    </rPh>
    <rPh sb="9" eb="10">
      <t>ヒ</t>
    </rPh>
    <rPh sb="10" eb="11">
      <t>ワタ</t>
    </rPh>
    <rPh sb="13" eb="14">
      <t>ス</t>
    </rPh>
    <rPh sb="16" eb="18">
      <t>コウジ</t>
    </rPh>
    <rPh sb="19" eb="21">
      <t>コウジ</t>
    </rPh>
    <rPh sb="21" eb="23">
      <t>セイセキ</t>
    </rPh>
    <rPh sb="23" eb="25">
      <t>ヒョウテイ</t>
    </rPh>
    <rPh sb="25" eb="26">
      <t>テン</t>
    </rPh>
    <rPh sb="27" eb="30">
      <t>ヘイキンテン</t>
    </rPh>
    <rPh sb="32" eb="34">
      <t>タイショウ</t>
    </rPh>
    <rPh sb="37" eb="39">
      <t>コウジ</t>
    </rPh>
    <rPh sb="41" eb="44">
      <t>ギフシ</t>
    </rPh>
    <rPh sb="44" eb="46">
      <t>ハッチュウ</t>
    </rPh>
    <rPh sb="47" eb="49">
      <t>デンキ</t>
    </rPh>
    <rPh sb="49" eb="51">
      <t>コウジ</t>
    </rPh>
    <phoneticPr fontId="3"/>
  </si>
  <si>
    <t>※平均点は岐阜市発注の電気工事の工事成績評定点の平均点</t>
    <rPh sb="1" eb="3">
      <t>ヘイキン</t>
    </rPh>
    <rPh sb="3" eb="4">
      <t>テン</t>
    </rPh>
    <rPh sb="5" eb="8">
      <t>ギフシ</t>
    </rPh>
    <rPh sb="8" eb="10">
      <t>ハッチュウ</t>
    </rPh>
    <rPh sb="11" eb="13">
      <t>デンキ</t>
    </rPh>
    <rPh sb="13" eb="15">
      <t>コウジ</t>
    </rPh>
    <rPh sb="16" eb="18">
      <t>コウジ</t>
    </rPh>
    <rPh sb="18" eb="20">
      <t>セイセキ</t>
    </rPh>
    <phoneticPr fontId="7"/>
  </si>
  <si>
    <t>上水道施設の電気工事で請負金額３億６，５００万円以上の元請施工実績が４件以上</t>
    <rPh sb="0" eb="3">
      <t>ジョウスイドウ</t>
    </rPh>
    <rPh sb="3" eb="5">
      <t>シセツ</t>
    </rPh>
    <rPh sb="6" eb="8">
      <t>デンキ</t>
    </rPh>
    <rPh sb="8" eb="10">
      <t>コウジ</t>
    </rPh>
    <rPh sb="11" eb="13">
      <t>ウケオイ</t>
    </rPh>
    <rPh sb="13" eb="15">
      <t>キンガク</t>
    </rPh>
    <rPh sb="16" eb="17">
      <t>オク</t>
    </rPh>
    <rPh sb="22" eb="24">
      <t>マンエン</t>
    </rPh>
    <rPh sb="24" eb="26">
      <t>イジョウ</t>
    </rPh>
    <rPh sb="27" eb="29">
      <t>モトウ</t>
    </rPh>
    <rPh sb="29" eb="31">
      <t>セコウ</t>
    </rPh>
    <rPh sb="31" eb="33">
      <t>ジッセキ</t>
    </rPh>
    <rPh sb="35" eb="36">
      <t>ケン</t>
    </rPh>
    <rPh sb="36" eb="38">
      <t>イジョウ</t>
    </rPh>
    <phoneticPr fontId="7"/>
  </si>
  <si>
    <t>上水道施設の電気工事で請負金額３億６，５００万円以上の元請施工実績が２件以上３件以下</t>
    <rPh sb="0" eb="3">
      <t>ジョウスイドウ</t>
    </rPh>
    <rPh sb="3" eb="5">
      <t>シセツ</t>
    </rPh>
    <rPh sb="6" eb="8">
      <t>デンキ</t>
    </rPh>
    <rPh sb="8" eb="10">
      <t>コウジ</t>
    </rPh>
    <rPh sb="11" eb="13">
      <t>ウケオイ</t>
    </rPh>
    <rPh sb="13" eb="15">
      <t>キンガク</t>
    </rPh>
    <rPh sb="16" eb="17">
      <t>オク</t>
    </rPh>
    <rPh sb="22" eb="24">
      <t>マンエン</t>
    </rPh>
    <rPh sb="24" eb="26">
      <t>イジョウ</t>
    </rPh>
    <rPh sb="27" eb="29">
      <t>モトウ</t>
    </rPh>
    <rPh sb="29" eb="31">
      <t>セコウ</t>
    </rPh>
    <rPh sb="31" eb="33">
      <t>ジッセキ</t>
    </rPh>
    <rPh sb="35" eb="36">
      <t>ケン</t>
    </rPh>
    <rPh sb="36" eb="38">
      <t>イジョウ</t>
    </rPh>
    <rPh sb="39" eb="40">
      <t>ケン</t>
    </rPh>
    <rPh sb="40" eb="42">
      <t>イカ</t>
    </rPh>
    <phoneticPr fontId="7"/>
  </si>
  <si>
    <t>３件目
工事名：</t>
    <rPh sb="1" eb="2">
      <t>ケン</t>
    </rPh>
    <rPh sb="2" eb="3">
      <t>メ</t>
    </rPh>
    <rPh sb="4" eb="6">
      <t>コウジ</t>
    </rPh>
    <rPh sb="6" eb="7">
      <t>メイ</t>
    </rPh>
    <phoneticPr fontId="7"/>
  </si>
  <si>
    <t>４件目
工事名：</t>
    <rPh sb="1" eb="2">
      <t>ケン</t>
    </rPh>
    <rPh sb="2" eb="3">
      <t>メ</t>
    </rPh>
    <rPh sb="4" eb="6">
      <t>コウジ</t>
    </rPh>
    <rPh sb="6" eb="7">
      <t>メイ</t>
    </rPh>
    <phoneticPr fontId="7"/>
  </si>
  <si>
    <t>直近１０か年度及び入札公告日の属する年度の一般競争入札参加資格確認申請書の提出期限日までに完成引き渡しの済んだ工事の施工実績の有無
※工事成績65点未満のものは実績として認めない。
同種工事の定義
＝上水道施設の電気工事</t>
    <rPh sb="0" eb="2">
      <t>チョッキン</t>
    </rPh>
    <rPh sb="5" eb="6">
      <t>ネン</t>
    </rPh>
    <rPh sb="6" eb="7">
      <t>ド</t>
    </rPh>
    <rPh sb="7" eb="8">
      <t>オヨ</t>
    </rPh>
    <rPh sb="9" eb="11">
      <t>ニュウサツ</t>
    </rPh>
    <rPh sb="11" eb="13">
      <t>コウコク</t>
    </rPh>
    <rPh sb="13" eb="14">
      <t>ヒ</t>
    </rPh>
    <rPh sb="15" eb="16">
      <t>ゾク</t>
    </rPh>
    <rPh sb="18" eb="20">
      <t>ネンド</t>
    </rPh>
    <rPh sb="21" eb="23">
      <t>イッパン</t>
    </rPh>
    <rPh sb="23" eb="25">
      <t>キョウソウ</t>
    </rPh>
    <rPh sb="25" eb="27">
      <t>ニュウサツ</t>
    </rPh>
    <rPh sb="39" eb="42">
      <t>キゲンビ</t>
    </rPh>
    <rPh sb="45" eb="47">
      <t>カンセイ</t>
    </rPh>
    <rPh sb="47" eb="48">
      <t>ヒ</t>
    </rPh>
    <rPh sb="49" eb="50">
      <t>ワタ</t>
    </rPh>
    <rPh sb="52" eb="53">
      <t>ス</t>
    </rPh>
    <rPh sb="55" eb="57">
      <t>コウジ</t>
    </rPh>
    <rPh sb="58" eb="60">
      <t>セコウ</t>
    </rPh>
    <rPh sb="60" eb="62">
      <t>ジッセキ</t>
    </rPh>
    <rPh sb="63" eb="65">
      <t>ウム</t>
    </rPh>
    <rPh sb="67" eb="69">
      <t>コウジ</t>
    </rPh>
    <rPh sb="69" eb="71">
      <t>セイセキ</t>
    </rPh>
    <rPh sb="73" eb="74">
      <t>テン</t>
    </rPh>
    <rPh sb="74" eb="76">
      <t>ミマン</t>
    </rPh>
    <rPh sb="80" eb="82">
      <t>ジッセキ</t>
    </rPh>
    <rPh sb="85" eb="86">
      <t>ミト</t>
    </rPh>
    <rPh sb="93" eb="95">
      <t>ドウシュ</t>
    </rPh>
    <rPh sb="95" eb="97">
      <t>コウジ</t>
    </rPh>
    <rPh sb="98" eb="100">
      <t>テイギ</t>
    </rPh>
    <rPh sb="102" eb="107">
      <t>ジョウスイドウシセツ</t>
    </rPh>
    <rPh sb="108" eb="110">
      <t>デンキ</t>
    </rPh>
    <phoneticPr fontId="3"/>
  </si>
  <si>
    <t>６５点未満の評定点がなく、累計７点以上</t>
    <rPh sb="2" eb="3">
      <t>テン</t>
    </rPh>
    <rPh sb="3" eb="5">
      <t>ミマン</t>
    </rPh>
    <rPh sb="6" eb="9">
      <t>ヒョウテイテン</t>
    </rPh>
    <rPh sb="13" eb="15">
      <t>ルイケイ</t>
    </rPh>
    <rPh sb="16" eb="17">
      <t>テン</t>
    </rPh>
    <rPh sb="17" eb="19">
      <t>イジョウ</t>
    </rPh>
    <phoneticPr fontId="3"/>
  </si>
  <si>
    <t xml:space="preserve">※工期の途中で技術者を交代していた場合、工事の主たる工種を担当した技術者について評価する。
※監理技術者又は主任技術者として配置された工事であること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2" eb="53">
      <t>マタ</t>
    </rPh>
    <rPh sb="54" eb="56">
      <t>シュニン</t>
    </rPh>
    <rPh sb="56" eb="59">
      <t>ギジュツシャ</t>
    </rPh>
    <rPh sb="62" eb="64">
      <t>ハイチ</t>
    </rPh>
    <rPh sb="67" eb="69">
      <t>コウジ</t>
    </rPh>
    <phoneticPr fontId="7"/>
  </si>
  <si>
    <t>６５点未満の評定点がなく、累計４・５・６点</t>
    <rPh sb="2" eb="3">
      <t>テン</t>
    </rPh>
    <rPh sb="3" eb="5">
      <t>ミマン</t>
    </rPh>
    <rPh sb="6" eb="9">
      <t>ヒョウテイテン</t>
    </rPh>
    <rPh sb="13" eb="15">
      <t>ルイケイ</t>
    </rPh>
    <rPh sb="20" eb="21">
      <t>テン</t>
    </rPh>
    <phoneticPr fontId="3"/>
  </si>
  <si>
    <t>６５点未満の評定点がなく、累計１・２・３点</t>
    <rPh sb="2" eb="3">
      <t>テン</t>
    </rPh>
    <rPh sb="3" eb="5">
      <t>ミマン</t>
    </rPh>
    <rPh sb="6" eb="9">
      <t>ヒョウテイテン</t>
    </rPh>
    <rPh sb="13" eb="15">
      <t>ルイケイ</t>
    </rPh>
    <rPh sb="20" eb="21">
      <t>テン</t>
    </rPh>
    <phoneticPr fontId="3"/>
  </si>
  <si>
    <t>６５点未満の評定点がなく、累計０点又は工事実績がない</t>
    <rPh sb="2" eb="3">
      <t>テン</t>
    </rPh>
    <rPh sb="3" eb="5">
      <t>ミマン</t>
    </rPh>
    <rPh sb="6" eb="9">
      <t>ヒョウテイテン</t>
    </rPh>
    <rPh sb="13" eb="15">
      <t>ルイケイ</t>
    </rPh>
    <rPh sb="16" eb="17">
      <t>テン</t>
    </rPh>
    <rPh sb="17" eb="18">
      <t>マタ</t>
    </rPh>
    <rPh sb="19" eb="21">
      <t>コウジ</t>
    </rPh>
    <rPh sb="21" eb="23">
      <t>ジッセキ</t>
    </rPh>
    <phoneticPr fontId="3"/>
  </si>
  <si>
    <t>６５点未満の評定点がある</t>
    <rPh sb="2" eb="3">
      <t>テン</t>
    </rPh>
    <rPh sb="3" eb="5">
      <t>ミマン</t>
    </rPh>
    <rPh sb="6" eb="9">
      <t>ヒョウテイテン</t>
    </rPh>
    <phoneticPr fontId="7"/>
  </si>
  <si>
    <t>上水道施設の電気工事で請負金額３億６，５００万円以上の元請施工実績が２件以上</t>
    <rPh sb="0" eb="5">
      <t>ジョウスイドウシセツ</t>
    </rPh>
    <rPh sb="6" eb="8">
      <t>デンキ</t>
    </rPh>
    <rPh sb="8" eb="10">
      <t>コウジ</t>
    </rPh>
    <rPh sb="11" eb="13">
      <t>ウケオイ</t>
    </rPh>
    <rPh sb="13" eb="15">
      <t>キンガク</t>
    </rPh>
    <rPh sb="16" eb="17">
      <t>オク</t>
    </rPh>
    <rPh sb="22" eb="24">
      <t>マンエン</t>
    </rPh>
    <rPh sb="24" eb="26">
      <t>イジョウ</t>
    </rPh>
    <rPh sb="27" eb="29">
      <t>モトウ</t>
    </rPh>
    <rPh sb="29" eb="31">
      <t>セコウ</t>
    </rPh>
    <rPh sb="31" eb="33">
      <t>ジッセキ</t>
    </rPh>
    <rPh sb="35" eb="36">
      <t>ケン</t>
    </rPh>
    <rPh sb="36" eb="38">
      <t>イジョウ</t>
    </rPh>
    <phoneticPr fontId="7"/>
  </si>
  <si>
    <t>上水道施設の電気工事で請負金額３億６，５００万円以上の元請施工実績が１件</t>
    <rPh sb="0" eb="5">
      <t>ジョウスイドウシセツ</t>
    </rPh>
    <rPh sb="6" eb="8">
      <t>デンキ</t>
    </rPh>
    <rPh sb="8" eb="10">
      <t>コウジ</t>
    </rPh>
    <rPh sb="11" eb="13">
      <t>ウケオイ</t>
    </rPh>
    <rPh sb="13" eb="15">
      <t>キンガク</t>
    </rPh>
    <rPh sb="16" eb="17">
      <t>オク</t>
    </rPh>
    <rPh sb="22" eb="24">
      <t>マンエン</t>
    </rPh>
    <rPh sb="24" eb="26">
      <t>イジョウ</t>
    </rPh>
    <rPh sb="27" eb="29">
      <t>モトウ</t>
    </rPh>
    <rPh sb="29" eb="31">
      <t>セコウ</t>
    </rPh>
    <rPh sb="31" eb="33">
      <t>ジッセキ</t>
    </rPh>
    <rPh sb="35" eb="36">
      <t>ケン</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</si>
  <si>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</si>
  <si>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</si>
  <si>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※公告日時点で４０歳未満であること。</t>
    <rPh sb="1" eb="3">
      <t>コウコク</t>
    </rPh>
    <rPh sb="3" eb="4">
      <t>ビ</t>
    </rPh>
    <rPh sb="4" eb="6">
      <t>ジテン</t>
    </rPh>
    <rPh sb="9" eb="12">
      <t>サイミマン</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</si>
  <si>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</si>
  <si>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</si>
  <si>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社内規定で団活動に対して協力の明記有りかつ常勤雇用の従業員数に応じた団員（右欄）を確保している。</t>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</si>
  <si>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</si>
  <si>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</si>
  <si>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</si>
  <si>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※公告日時点で有効期間内にあること。</t>
    <phoneticPr fontId="7"/>
  </si>
  <si>
    <t>岐阜市消防団事業所の認定なし</t>
    <rPh sb="0" eb="3">
      <t>ギフシ</t>
    </rPh>
    <rPh sb="3" eb="5">
      <t>ショウボウ</t>
    </rPh>
    <rPh sb="5" eb="6">
      <t>ダン</t>
    </rPh>
    <rPh sb="6" eb="9">
      <t>ジギョウショ</t>
    </rPh>
    <rPh sb="10" eb="12">
      <t>ニンテイ</t>
    </rPh>
    <phoneticPr fontId="7"/>
  </si>
  <si>
    <t>ぎふし共育・女性活躍企業の認定の有無</t>
    <rPh sb="3" eb="5">
      <t>キョウイク</t>
    </rPh>
    <rPh sb="6" eb="10">
      <t>ジョセイカツヤク</t>
    </rPh>
    <rPh sb="10" eb="12">
      <t>キギョウ</t>
    </rPh>
    <rPh sb="13" eb="15">
      <t>ニンテイ</t>
    </rPh>
    <rPh sb="16" eb="18">
      <t>ウム</t>
    </rPh>
    <phoneticPr fontId="7"/>
  </si>
  <si>
    <t>認定有り</t>
    <rPh sb="0" eb="2">
      <t>ニンテイ</t>
    </rPh>
    <rPh sb="2" eb="3">
      <t>ア</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</si>
  <si>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</si>
  <si>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</si>
  <si>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ぎふし共育・女性活躍企業認定（構成員）</t>
    <rPh sb="3" eb="5">
      <t>キョウイク</t>
    </rPh>
    <rPh sb="6" eb="8">
      <t>ジョセイ</t>
    </rPh>
    <rPh sb="8" eb="10">
      <t>カツヤク</t>
    </rPh>
    <rPh sb="10" eb="12">
      <t>キギョウ</t>
    </rPh>
    <rPh sb="12" eb="14">
      <t>ニンテイ</t>
    </rPh>
    <rPh sb="15" eb="18">
      <t>コウセイイン</t>
    </rPh>
    <phoneticPr fontId="3"/>
  </si>
  <si>
    <t>若手・女性技術者の育成・確保（代表構成員）</t>
    <rPh sb="0" eb="2">
      <t>ワカテ</t>
    </rPh>
    <rPh sb="3" eb="8">
      <t>ジョセイギジュツシャ</t>
    </rPh>
    <rPh sb="9" eb="11">
      <t>イクセイ</t>
    </rPh>
    <rPh sb="12" eb="14">
      <t>カクホ</t>
    </rPh>
    <rPh sb="15" eb="20">
      <t>ダイヒョウコウセイイン</t>
    </rPh>
    <phoneticPr fontId="7"/>
  </si>
  <si>
    <t xml:space="preserve">※受注形態が特定建設工事共同企業体である場合の施工実績は、出資比率３０％以上の場合のみ実績として認め、その出資比率を乗じた値とする。
</t>
    <phoneticPr fontId="7"/>
  </si>
  <si>
    <r>
      <t>直近５か年度に完成引渡しの済んだ、監理技術者又</t>
    </r>
    <r>
      <rPr>
        <u/>
        <sz val="12"/>
        <rFont val="ＭＳ Ｐゴシック"/>
        <family val="3"/>
        <charset val="128"/>
      </rPr>
      <t>は主任技術者</t>
    </r>
    <r>
      <rPr>
        <sz val="12"/>
        <rFont val="ＭＳ Ｐゴシック"/>
        <family val="3"/>
        <charset val="128"/>
      </rPr>
      <t>として配置された工事の工事成績評定点から７２を引いた点数の累計
例：評定点（７２・６９・７５）の場合（０・０・３）累計３点
対象となる工事
＝岐阜市発注の電気工事</t>
    </r>
    <rPh sb="0" eb="2">
      <t>チョッキン</t>
    </rPh>
    <rPh sb="4" eb="5">
      <t>ネン</t>
    </rPh>
    <rPh sb="5" eb="6">
      <t>ド</t>
    </rPh>
    <rPh sb="7" eb="9">
      <t>カンセイ</t>
    </rPh>
    <rPh sb="9" eb="10">
      <t>ヒ</t>
    </rPh>
    <rPh sb="10" eb="11">
      <t>ワタ</t>
    </rPh>
    <rPh sb="13" eb="14">
      <t>ス</t>
    </rPh>
    <rPh sb="17" eb="19">
      <t>カンリ</t>
    </rPh>
    <rPh sb="19" eb="22">
      <t>ギジュツシャ</t>
    </rPh>
    <rPh sb="22" eb="23">
      <t>マタ</t>
    </rPh>
    <rPh sb="24" eb="26">
      <t>シュニン</t>
    </rPh>
    <rPh sb="26" eb="29">
      <t>ギジュツシャ</t>
    </rPh>
    <rPh sb="32" eb="34">
      <t>ハイチ</t>
    </rPh>
    <rPh sb="37" eb="39">
      <t>コウジ</t>
    </rPh>
    <rPh sb="40" eb="42">
      <t>コウジ</t>
    </rPh>
    <rPh sb="42" eb="44">
      <t>セイセキ</t>
    </rPh>
    <rPh sb="44" eb="46">
      <t>ヒョウテイ</t>
    </rPh>
    <rPh sb="46" eb="47">
      <t>テン</t>
    </rPh>
    <rPh sb="52" eb="53">
      <t>ヒ</t>
    </rPh>
    <rPh sb="55" eb="57">
      <t>テンスウ</t>
    </rPh>
    <rPh sb="58" eb="60">
      <t>ルイケイ</t>
    </rPh>
    <rPh sb="61" eb="62">
      <t>レイ</t>
    </rPh>
    <rPh sb="63" eb="65">
      <t>ヒョウテイ</t>
    </rPh>
    <rPh sb="65" eb="66">
      <t>テン</t>
    </rPh>
    <rPh sb="77" eb="79">
      <t>バアイ</t>
    </rPh>
    <rPh sb="86" eb="88">
      <t>ルイケイ</t>
    </rPh>
    <rPh sb="89" eb="90">
      <t>テン</t>
    </rPh>
    <phoneticPr fontId="3"/>
  </si>
  <si>
    <t xml:space="preserve">
※工期の途中で技術者を交代していた場合における工事実績は、担当した期間を工期で除した割合を乗じた値とする。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※監理技術者又は現場代理人、若しくは特定建設工事共同企業体の構成員である主任技術者としての実績を評価する。</t>
    <rPh sb="127" eb="129">
      <t>ジョウゲ</t>
    </rPh>
    <rPh sb="129" eb="131">
      <t>スイドウ</t>
    </rPh>
    <rPh sb="131" eb="133">
      <t>ジギョウ</t>
    </rPh>
    <rPh sb="133" eb="134">
      <t>ブ</t>
    </rPh>
    <rPh sb="177" eb="178">
      <t>マタ</t>
    </rPh>
    <rPh sb="179" eb="184">
      <t>ゲンバダイリニン</t>
    </rPh>
    <rPh sb="185" eb="186">
      <t>モ</t>
    </rPh>
    <phoneticPr fontId="7"/>
  </si>
  <si>
    <t>評価項目名及び会社名を明記すること。</t>
    <phoneticPr fontId="3"/>
  </si>
  <si>
    <t>　必要に応じて説明図を添付すること。説明図はA4判またはA3判とし、ﾍﾟｰｼﾞを付するとともに、</t>
    <phoneticPr fontId="3"/>
  </si>
  <si>
    <t>【記載上の注意】</t>
    <phoneticPr fontId="3"/>
  </si>
  <si>
    <t>本施設は市民の重要なライフラインである上水道施設であるため、安定的な稼働を確保することが重要であるため。</t>
    <rPh sb="0" eb="1">
      <t>ホン</t>
    </rPh>
    <rPh sb="1" eb="3">
      <t>シセツ</t>
    </rPh>
    <rPh sb="4" eb="6">
      <t>シミン</t>
    </rPh>
    <rPh sb="7" eb="9">
      <t>ジュウヨウ</t>
    </rPh>
    <rPh sb="19" eb="22">
      <t>ジョウスイドウ</t>
    </rPh>
    <rPh sb="22" eb="24">
      <t>シセツ</t>
    </rPh>
    <rPh sb="30" eb="33">
      <t>アンテイテキ</t>
    </rPh>
    <rPh sb="34" eb="36">
      <t>カドウ</t>
    </rPh>
    <rPh sb="37" eb="39">
      <t>カクホ</t>
    </rPh>
    <rPh sb="44" eb="46">
      <t>ジュウヨウ</t>
    </rPh>
    <phoneticPr fontId="3"/>
  </si>
  <si>
    <t>設定理由</t>
    <rPh sb="0" eb="2">
      <t>セッテイ</t>
    </rPh>
    <rPh sb="2" eb="4">
      <t>リユウ</t>
    </rPh>
    <phoneticPr fontId="3"/>
  </si>
  <si>
    <t>具　体　的　な　施　工　計　画</t>
  </si>
  <si>
    <t>項　　目</t>
    <phoneticPr fontId="3"/>
  </si>
  <si>
    <t>維持管理性を向上させるための提案について、具体的な記述があり優れた工夫のある提案を５項目求める。
なお以下の２項目については、１つ以上の提案をすること
①維持管理コストの低減、②保守点検作業の軽減
ただし、評価する項目により、他の項目の維持管理性を損なう提案については評価しない。</t>
    <phoneticPr fontId="3"/>
  </si>
  <si>
    <t>対　　象</t>
    <rPh sb="0" eb="1">
      <t>タイ</t>
    </rPh>
    <rPh sb="3" eb="4">
      <t>ゾウ</t>
    </rPh>
    <phoneticPr fontId="3"/>
  </si>
  <si>
    <t>会社名</t>
    <rPh sb="0" eb="3">
      <t>カイシャメイ</t>
    </rPh>
    <phoneticPr fontId="3"/>
  </si>
  <si>
    <t>技 術 所 見</t>
    <rPh sb="0" eb="1">
      <t>ギ</t>
    </rPh>
    <rPh sb="2" eb="3">
      <t>ジュツ</t>
    </rPh>
    <rPh sb="4" eb="5">
      <t>ショ</t>
    </rPh>
    <rPh sb="6" eb="7">
      <t>ミ</t>
    </rPh>
    <phoneticPr fontId="3"/>
  </si>
  <si>
    <t>様式第３号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</si>
</sst>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quot;▲ &quot;0.00"/>
    <numFmt numFmtId="177" formatCode="0.0;&quot;▲ &quot;0.0"/>
    <numFmt numFmtId="178" formatCode="0.00_);[Red]\(0.00\)"/>
    <numFmt numFmtId="179" formatCode="0.0_ "/>
  </numFmts>
  <fonts count="30"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u/>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
      <sz val="12"/>
      <name val="游ゴシック"/>
      <family val="3"/>
      <charset val="128"/>
      <scheme val="minor"/>
    </font>
    <font>
      <sz val="12"/>
      <name val="ＭＳ 明朝"/>
      <family val="1"/>
      <charset val="128"/>
    </font>
    <font>
      <sz val="10.5"/>
      <name val="ＭＳ 明朝"/>
      <family val="1"/>
      <charset val="128"/>
    </font>
    <font>
      <b/>
      <sz val="11"/>
      <name val="ＭＳ ゴシック"/>
      <family val="3"/>
      <charset val="128"/>
    </font>
    <font>
      <b/>
      <sz val="14"/>
      <name val="ＭＳ ゴシック"/>
      <family val="3"/>
      <charset val="128"/>
    </font>
    <font>
      <sz val="11"/>
      <name val="ＭＳ 明朝"/>
      <family val="1"/>
      <charset val="128"/>
    </font>
    <font>
      <sz val="9"/>
      <name val="ＭＳ ゴシック"/>
      <family val="3"/>
      <charset val="128"/>
    </font>
  </fonts>
  <fills count="3">
    <fill>
      <patternFill patternType="none"/>
    </fill>
    <fill>
      <patternFill patternType="gray125"/>
    </fill>
    <fill>
      <patternFill patternType="solid">
        <fgColor rgb="FFFFFF00"/>
        <bgColor indexed="64"/>
      </patternFill>
    </fill>
  </fills>
  <borders count="67">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hair">
        <color auto="1"/>
      </left>
      <right/>
      <top style="hair">
        <color auto="1"/>
      </top>
      <bottom style="dotted">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thin">
        <color indexed="64"/>
      </top>
      <bottom style="medium">
        <color indexed="64"/>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right/>
      <top style="dotted">
        <color auto="1"/>
      </top>
      <bottom/>
      <diagonal/>
    </border>
    <border>
      <left/>
      <right style="thin">
        <color auto="1"/>
      </right>
      <top style="dotted">
        <color auto="1"/>
      </top>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diagonal/>
    </border>
    <border>
      <left style="thin">
        <color auto="1"/>
      </left>
      <right/>
      <top style="thin">
        <color auto="1"/>
      </top>
      <bottom style="dotted">
        <color auto="1"/>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auto="1"/>
      </left>
      <right/>
      <top style="dotted">
        <color auto="1"/>
      </top>
      <bottom style="hair">
        <color indexed="64"/>
      </bottom>
      <diagonal/>
    </border>
    <border>
      <left/>
      <right/>
      <top style="dotted">
        <color auto="1"/>
      </top>
      <bottom style="hair">
        <color indexed="64"/>
      </bottom>
      <diagonal/>
    </border>
    <border>
      <left/>
      <right style="thin">
        <color auto="1"/>
      </right>
      <top style="dotted">
        <color auto="1"/>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hair">
        <color auto="1"/>
      </left>
      <right/>
      <top/>
      <bottom/>
      <diagonal/>
    </border>
    <border>
      <left style="hair">
        <color indexed="64"/>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
      <left style="dotted">
        <color auto="1"/>
      </left>
      <right/>
      <top style="thin">
        <color auto="1"/>
      </top>
      <bottom/>
      <diagonal/>
    </border>
    <border>
      <left style="dotted">
        <color auto="1"/>
      </left>
      <right/>
      <top/>
      <bottom/>
      <diagonal/>
    </border>
    <border>
      <left style="dotted">
        <color auto="1"/>
      </left>
      <right/>
      <top/>
      <bottom style="thin">
        <color auto="1"/>
      </bottom>
      <diagonal/>
    </border>
    <border>
      <left/>
      <right/>
      <top style="thick">
        <color rgb="FF0033CC"/>
      </top>
      <bottom/>
      <diagonal/>
    </border>
    <border>
      <left/>
      <right/>
      <top/>
      <bottom style="thick">
        <color rgb="FF0033CC"/>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s>
  <cellStyleXfs count="5">
    <xf numFmtId="0" fontId="0" fillId="0" borderId="0">
      <alignment vertical="center"/>
    </xf>
    <xf numFmtId="0" fontId="1" fillId="0" borderId="0"/>
    <xf numFmtId="0" fontId="1" fillId="0" borderId="0"/>
    <xf numFmtId="0" fontId="1" fillId="0" borderId="0"/>
    <xf numFmtId="0" fontId="22" fillId="0" borderId="0">
      <alignment vertical="center"/>
    </xf>
  </cellStyleXfs>
  <cellXfs count="411">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176" fontId="1" fillId="0" borderId="0" xfId="1" applyNumberFormat="1" applyFont="1" applyBorder="1" applyAlignment="1">
      <alignment horizontal="right" vertical="center"/>
    </xf>
    <xf numFmtId="0" fontId="17" fillId="0" borderId="2" xfId="1" applyFont="1" applyBorder="1"/>
    <xf numFmtId="0" fontId="18"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5" fillId="0" borderId="13" xfId="1" applyFont="1" applyFill="1" applyBorder="1" applyAlignment="1">
      <alignment vertical="center" wrapText="1"/>
    </xf>
    <xf numFmtId="0" fontId="15" fillId="0" borderId="5" xfId="1" applyFont="1" applyFill="1" applyBorder="1" applyAlignment="1">
      <alignment vertical="center" wrapText="1"/>
    </xf>
    <xf numFmtId="0" fontId="15" fillId="0" borderId="0" xfId="3" applyFont="1" applyFill="1" applyBorder="1" applyAlignment="1">
      <alignment vertical="center" wrapText="1"/>
    </xf>
    <xf numFmtId="0" fontId="15" fillId="0" borderId="5" xfId="3" applyFont="1" applyFill="1" applyBorder="1" applyAlignment="1">
      <alignment vertical="center" wrapText="1"/>
    </xf>
    <xf numFmtId="0" fontId="15" fillId="0" borderId="14" xfId="3" applyFont="1" applyFill="1" applyBorder="1" applyAlignment="1">
      <alignment vertical="center" wrapText="1"/>
    </xf>
    <xf numFmtId="0" fontId="1" fillId="0" borderId="13" xfId="1" applyFont="1" applyBorder="1" applyAlignment="1">
      <alignment vertical="center" shrinkToFit="1"/>
    </xf>
    <xf numFmtId="0" fontId="17" fillId="0" borderId="13" xfId="1" applyFont="1" applyBorder="1" applyAlignment="1"/>
    <xf numFmtId="176" fontId="12" fillId="0" borderId="0" xfId="1" applyNumberFormat="1" applyFont="1" applyBorder="1"/>
    <xf numFmtId="0" fontId="17" fillId="0" borderId="0" xfId="1" applyFont="1" applyBorder="1"/>
    <xf numFmtId="0" fontId="11" fillId="0" borderId="1" xfId="1" applyFont="1" applyBorder="1"/>
    <xf numFmtId="0" fontId="17" fillId="0" borderId="1" xfId="1" applyFont="1" applyBorder="1"/>
    <xf numFmtId="0" fontId="20" fillId="0" borderId="4" xfId="1" applyFont="1" applyBorder="1" applyAlignment="1">
      <alignment horizontal="center" vertical="center"/>
    </xf>
    <xf numFmtId="0" fontId="20"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5" fillId="0" borderId="16" xfId="0" applyFont="1" applyBorder="1" applyAlignment="1">
      <alignment vertical="center" wrapText="1"/>
    </xf>
    <xf numFmtId="0" fontId="1" fillId="0" borderId="13" xfId="1" applyFont="1" applyBorder="1" applyAlignment="1">
      <alignment vertical="center" wrapText="1"/>
    </xf>
    <xf numFmtId="0" fontId="17"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7" fillId="0" borderId="0" xfId="1" applyFont="1" applyBorder="1" applyAlignment="1">
      <alignment wrapText="1"/>
    </xf>
    <xf numFmtId="0" fontId="11" fillId="0" borderId="0" xfId="1" applyFont="1" applyBorder="1"/>
    <xf numFmtId="177" fontId="1" fillId="0" borderId="0" xfId="1" applyNumberFormat="1" applyFont="1" applyBorder="1"/>
    <xf numFmtId="0" fontId="12" fillId="0" borderId="5" xfId="1" applyFont="1" applyBorder="1" applyAlignment="1">
      <alignment horizontal="center" wrapText="1" shrinkToFit="1"/>
    </xf>
    <xf numFmtId="0" fontId="17"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8"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7"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9" fillId="0" borderId="0" xfId="1" applyFont="1" applyBorder="1" applyAlignment="1">
      <alignment vertical="center"/>
    </xf>
    <xf numFmtId="0" fontId="19"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9"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26" xfId="1" applyFont="1" applyBorder="1" applyAlignment="1">
      <alignment horizontal="center"/>
    </xf>
    <xf numFmtId="176" fontId="1" fillId="0" borderId="27" xfId="1" applyNumberFormat="1" applyFont="1" applyBorder="1" applyAlignment="1">
      <alignment horizontal="right"/>
    </xf>
    <xf numFmtId="176" fontId="1" fillId="0" borderId="28" xfId="1" applyNumberFormat="1" applyFont="1" applyBorder="1" applyAlignment="1">
      <alignment horizontal="right" vertical="center"/>
    </xf>
    <xf numFmtId="176" fontId="1" fillId="0" borderId="29" xfId="1" applyNumberFormat="1" applyFont="1" applyFill="1" applyBorder="1" applyAlignment="1">
      <alignment horizontal="right"/>
    </xf>
    <xf numFmtId="176" fontId="1" fillId="0" borderId="29" xfId="1" applyNumberFormat="1" applyFont="1" applyFill="1" applyBorder="1"/>
    <xf numFmtId="176" fontId="1" fillId="0" borderId="30" xfId="1" applyNumberFormat="1" applyFont="1" applyFill="1" applyBorder="1"/>
    <xf numFmtId="176" fontId="1" fillId="0" borderId="31" xfId="1" applyNumberFormat="1" applyFont="1" applyBorder="1" applyAlignment="1">
      <alignment horizontal="right"/>
    </xf>
    <xf numFmtId="176" fontId="12" fillId="0" borderId="26" xfId="1" applyNumberFormat="1" applyFont="1" applyBorder="1" applyAlignment="1">
      <alignment horizontal="center"/>
    </xf>
    <xf numFmtId="176" fontId="1" fillId="0" borderId="31" xfId="1" applyNumberFormat="1" applyFont="1" applyFill="1" applyBorder="1"/>
    <xf numFmtId="176" fontId="1" fillId="0" borderId="32" xfId="1" applyNumberFormat="1" applyFont="1" applyFill="1" applyBorder="1"/>
    <xf numFmtId="176" fontId="1" fillId="0" borderId="33" xfId="1" applyNumberFormat="1" applyFont="1" applyBorder="1" applyAlignment="1">
      <alignment horizontal="right"/>
    </xf>
    <xf numFmtId="176" fontId="1" fillId="0" borderId="29" xfId="1" applyNumberFormat="1" applyFont="1" applyBorder="1" applyAlignment="1">
      <alignment horizontal="right" vertical="center"/>
    </xf>
    <xf numFmtId="176" fontId="1" fillId="0" borderId="29" xfId="1" applyNumberFormat="1" applyFont="1" applyBorder="1" applyAlignment="1">
      <alignment horizontal="right"/>
    </xf>
    <xf numFmtId="176" fontId="12" fillId="0" borderId="34" xfId="1" applyNumberFormat="1" applyFont="1" applyBorder="1"/>
    <xf numFmtId="177" fontId="12" fillId="0" borderId="33" xfId="1" applyNumberFormat="1" applyFont="1" applyBorder="1" applyAlignment="1">
      <alignment horizontal="center" vertical="center"/>
    </xf>
    <xf numFmtId="178" fontId="1" fillId="0" borderId="31" xfId="1" applyNumberFormat="1" applyFont="1" applyFill="1" applyBorder="1"/>
    <xf numFmtId="178" fontId="1" fillId="0" borderId="29" xfId="1" applyNumberFormat="1" applyFont="1" applyFill="1" applyBorder="1"/>
    <xf numFmtId="178" fontId="1" fillId="0" borderId="33" xfId="1" applyNumberFormat="1" applyFont="1" applyFill="1" applyBorder="1"/>
    <xf numFmtId="178" fontId="1" fillId="0" borderId="30" xfId="1" applyNumberFormat="1" applyFont="1" applyFill="1" applyBorder="1"/>
    <xf numFmtId="176" fontId="1" fillId="0" borderId="33" xfId="1" applyNumberFormat="1" applyFont="1" applyBorder="1" applyAlignment="1"/>
    <xf numFmtId="178" fontId="12" fillId="0" borderId="34" xfId="1" applyNumberFormat="1" applyFont="1" applyFill="1" applyBorder="1"/>
    <xf numFmtId="177" fontId="12" fillId="0" borderId="34" xfId="1" applyNumberFormat="1" applyFont="1" applyBorder="1" applyAlignment="1">
      <alignment horizontal="center" vertical="center"/>
    </xf>
    <xf numFmtId="178" fontId="1" fillId="2" borderId="36" xfId="1" applyNumberFormat="1" applyFont="1" applyFill="1" applyBorder="1" applyAlignment="1">
      <alignment horizontal="right"/>
    </xf>
    <xf numFmtId="176" fontId="12" fillId="0" borderId="37" xfId="1" applyNumberFormat="1" applyFont="1" applyBorder="1"/>
    <xf numFmtId="178" fontId="1" fillId="0" borderId="2" xfId="1" applyNumberFormat="1" applyFont="1" applyFill="1" applyBorder="1"/>
    <xf numFmtId="178" fontId="1" fillId="0" borderId="39" xfId="1" applyNumberFormat="1" applyFont="1" applyFill="1" applyBorder="1"/>
    <xf numFmtId="178" fontId="1" fillId="0" borderId="33" xfId="1" applyNumberFormat="1" applyFont="1" applyBorder="1" applyAlignment="1">
      <alignment vertical="center"/>
    </xf>
    <xf numFmtId="178" fontId="1" fillId="0" borderId="29" xfId="1" applyNumberFormat="1" applyFont="1" applyFill="1" applyBorder="1" applyAlignment="1">
      <alignment horizontal="right" vertical="center"/>
    </xf>
    <xf numFmtId="178" fontId="1" fillId="0" borderId="30" xfId="1" applyNumberFormat="1" applyFont="1" applyBorder="1"/>
    <xf numFmtId="178" fontId="1" fillId="0" borderId="32" xfId="1" applyNumberFormat="1" applyFont="1" applyFill="1" applyBorder="1" applyAlignment="1">
      <alignment horizontal="right" vertical="center"/>
    </xf>
    <xf numFmtId="178" fontId="1" fillId="0" borderId="30" xfId="1" applyNumberFormat="1" applyFont="1" applyFill="1" applyBorder="1" applyAlignment="1">
      <alignment horizontal="right" vertical="center"/>
    </xf>
    <xf numFmtId="178" fontId="12" fillId="0" borderId="37" xfId="1" applyNumberFormat="1" applyFont="1" applyFill="1" applyBorder="1"/>
    <xf numFmtId="178" fontId="12" fillId="0" borderId="34"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5" fillId="0" borderId="5" xfId="0" applyNumberFormat="1" applyFont="1" applyFill="1" applyBorder="1" applyAlignment="1">
      <alignment horizontal="center" vertical="center" shrinkToFit="1"/>
    </xf>
    <xf numFmtId="177" fontId="19"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Fill="1" applyBorder="1" applyAlignment="1">
      <alignment horizontal="center" vertical="center" shrinkToFit="1"/>
    </xf>
    <xf numFmtId="177" fontId="19"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21" fillId="0" borderId="4" xfId="1" applyNumberFormat="1" applyFont="1" applyBorder="1" applyAlignment="1">
      <alignment horizontal="center" vertical="center" wrapText="1"/>
    </xf>
    <xf numFmtId="0" fontId="1" fillId="0" borderId="6" xfId="1" applyFont="1" applyBorder="1"/>
    <xf numFmtId="0" fontId="15" fillId="0" borderId="14" xfId="1" applyFont="1" applyBorder="1" applyAlignment="1">
      <alignment vertical="center" wrapText="1"/>
    </xf>
    <xf numFmtId="0" fontId="15" fillId="0" borderId="14" xfId="1" applyFont="1" applyBorder="1" applyAlignment="1">
      <alignment horizontal="left" vertical="center" wrapText="1"/>
    </xf>
    <xf numFmtId="177" fontId="15" fillId="0" borderId="5" xfId="1" applyNumberFormat="1" applyFont="1" applyBorder="1" applyAlignment="1">
      <alignment horizontal="center" vertical="center" wrapText="1"/>
    </xf>
    <xf numFmtId="177" fontId="15" fillId="0" borderId="5" xfId="2" applyNumberFormat="1" applyFont="1" applyFill="1" applyBorder="1" applyAlignment="1">
      <alignment horizontal="center" vertical="center" wrapText="1"/>
    </xf>
    <xf numFmtId="0" fontId="16" fillId="0" borderId="5" xfId="1" applyFont="1" applyBorder="1" applyAlignment="1">
      <alignment vertical="center" wrapText="1"/>
    </xf>
    <xf numFmtId="0" fontId="16" fillId="0" borderId="5" xfId="1" applyFont="1" applyBorder="1" applyAlignment="1"/>
    <xf numFmtId="0" fontId="15" fillId="0" borderId="0" xfId="1" applyFont="1" applyFill="1" applyBorder="1" applyAlignment="1">
      <alignment vertical="center" wrapText="1"/>
    </xf>
    <xf numFmtId="0" fontId="12" fillId="0" borderId="13" xfId="1" applyFont="1" applyBorder="1" applyAlignment="1">
      <alignment horizontal="center" vertical="center"/>
    </xf>
    <xf numFmtId="0" fontId="12" fillId="0" borderId="17" xfId="1" applyFont="1" applyBorder="1" applyAlignment="1">
      <alignment horizontal="center" vertical="center"/>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177" fontId="15" fillId="0" borderId="8" xfId="1" applyNumberFormat="1" applyFont="1" applyBorder="1" applyAlignment="1">
      <alignment horizontal="center" vertical="center" shrinkToFit="1"/>
    </xf>
    <xf numFmtId="177" fontId="1" fillId="0" borderId="5" xfId="1" applyNumberFormat="1" applyFont="1" applyBorder="1" applyAlignment="1">
      <alignment horizontal="center" vertical="center" wrapText="1" shrinkToFit="1"/>
    </xf>
    <xf numFmtId="179" fontId="1" fillId="0" borderId="5" xfId="1" quotePrefix="1" applyNumberFormat="1" applyFont="1" applyBorder="1" applyAlignment="1">
      <alignment horizontal="center" vertical="center" wrapText="1" shrinkToFit="1"/>
    </xf>
    <xf numFmtId="177" fontId="1" fillId="0" borderId="5" xfId="1" applyNumberFormat="1" applyFont="1" applyBorder="1" applyAlignment="1">
      <alignment horizontal="center" vertical="center" wrapText="1"/>
    </xf>
    <xf numFmtId="0" fontId="1" fillId="0" borderId="0" xfId="1" applyFont="1" applyAlignment="1">
      <alignment horizontal="left"/>
    </xf>
    <xf numFmtId="0" fontId="15" fillId="0" borderId="0" xfId="1" applyFont="1" applyBorder="1" applyAlignment="1">
      <alignment horizontal="left" vertical="center" wrapTex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177" fontId="1" fillId="0" borderId="6" xfId="1" applyNumberFormat="1" applyFont="1" applyBorder="1" applyAlignment="1">
      <alignment horizontal="center" vertical="center"/>
    </xf>
    <xf numFmtId="0" fontId="15" fillId="0" borderId="12" xfId="1" applyFont="1" applyBorder="1" applyAlignment="1">
      <alignment vertical="center" wrapText="1"/>
    </xf>
    <xf numFmtId="177" fontId="1" fillId="0" borderId="8" xfId="1" applyNumberFormat="1" applyFont="1" applyBorder="1" applyAlignment="1">
      <alignment vertical="center" wrapText="1" shrinkToFit="1"/>
    </xf>
    <xf numFmtId="177" fontId="1" fillId="0" borderId="4" xfId="1" applyNumberFormat="1" applyFont="1" applyBorder="1" applyAlignment="1">
      <alignment horizontal="center" vertical="center" wrapText="1" shrinkToFit="1"/>
    </xf>
    <xf numFmtId="0" fontId="15" fillId="0" borderId="15" xfId="1" applyFont="1" applyBorder="1" applyAlignment="1">
      <alignment vertical="center" wrapText="1"/>
    </xf>
    <xf numFmtId="177" fontId="15" fillId="0" borderId="15" xfId="0" applyNumberFormat="1" applyFont="1" applyBorder="1" applyAlignment="1">
      <alignment horizontal="center" vertical="center" shrinkToFit="1"/>
    </xf>
    <xf numFmtId="0" fontId="15" fillId="0" borderId="5" xfId="1" applyFont="1" applyBorder="1" applyAlignment="1">
      <alignment horizontal="left" vertical="center"/>
    </xf>
    <xf numFmtId="177" fontId="15" fillId="0" borderId="4" xfId="0" applyNumberFormat="1" applyFont="1" applyBorder="1" applyAlignment="1">
      <alignment horizontal="center" vertical="center" shrinkToFit="1"/>
    </xf>
    <xf numFmtId="0" fontId="15" fillId="0" borderId="14" xfId="1" applyFont="1" applyBorder="1" applyAlignment="1">
      <alignment vertical="center" wrapText="1"/>
    </xf>
    <xf numFmtId="0" fontId="15" fillId="0" borderId="12"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178" fontId="1" fillId="0" borderId="0" xfId="1" applyNumberFormat="1" applyFont="1" applyFill="1" applyBorder="1" applyAlignment="1">
      <alignment horizontal="right" vertical="center"/>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7" xfId="0" applyFont="1" applyFill="1" applyBorder="1" applyAlignment="1">
      <alignment vertical="center" wrapText="1"/>
    </xf>
    <xf numFmtId="0" fontId="1" fillId="0" borderId="15" xfId="1" applyFont="1" applyBorder="1"/>
    <xf numFmtId="0" fontId="15" fillId="0" borderId="48" xfId="1" applyFont="1" applyBorder="1" applyAlignment="1">
      <alignment horizontal="left" vertical="center" wrapText="1"/>
    </xf>
    <xf numFmtId="0" fontId="15" fillId="0" borderId="47" xfId="1" applyFont="1" applyBorder="1" applyAlignment="1">
      <alignment horizontal="left" vertical="center" wrapText="1"/>
    </xf>
    <xf numFmtId="177" fontId="15" fillId="0" borderId="5" xfId="1" applyNumberFormat="1" applyFont="1" applyBorder="1" applyAlignment="1">
      <alignment horizontal="center" vertical="center" wrapText="1" shrinkToFit="1"/>
    </xf>
    <xf numFmtId="0" fontId="15" fillId="0" borderId="2" xfId="1" applyFont="1" applyBorder="1" applyAlignment="1">
      <alignment vertical="center" shrinkToFit="1"/>
    </xf>
    <xf numFmtId="176" fontId="1" fillId="0" borderId="1" xfId="1" applyNumberFormat="1" applyFont="1" applyFill="1" applyBorder="1"/>
    <xf numFmtId="0" fontId="15" fillId="0" borderId="13" xfId="1" applyFont="1" applyBorder="1" applyAlignment="1">
      <alignment vertical="center" wrapText="1" shrinkToFit="1"/>
    </xf>
    <xf numFmtId="176" fontId="1" fillId="0" borderId="2" xfId="1" applyNumberFormat="1" applyFont="1" applyFill="1" applyBorder="1"/>
    <xf numFmtId="0" fontId="15" fillId="0" borderId="2" xfId="1" applyFont="1" applyBorder="1" applyAlignment="1">
      <alignment vertical="center" wrapText="1" shrinkToFit="1"/>
    </xf>
    <xf numFmtId="0" fontId="15" fillId="0" borderId="7" xfId="1" applyFont="1" applyBorder="1" applyAlignment="1">
      <alignment vertical="center" wrapText="1" shrinkToFit="1"/>
    </xf>
    <xf numFmtId="179" fontId="15" fillId="0" borderId="4" xfId="1" applyNumberFormat="1" applyFont="1" applyBorder="1" applyAlignment="1">
      <alignment horizontal="center" vertical="center"/>
    </xf>
    <xf numFmtId="0" fontId="15" fillId="0" borderId="2" xfId="1" applyFont="1" applyBorder="1" applyAlignment="1">
      <alignment vertical="center"/>
    </xf>
    <xf numFmtId="179" fontId="15" fillId="0" borderId="15" xfId="1" applyNumberFormat="1" applyFont="1" applyBorder="1" applyAlignment="1">
      <alignment horizontal="center" vertical="center"/>
    </xf>
    <xf numFmtId="177" fontId="15" fillId="0" borderId="8" xfId="1" applyNumberFormat="1" applyFont="1" applyBorder="1" applyAlignment="1">
      <alignment vertical="center" wrapText="1" shrinkToFit="1"/>
    </xf>
    <xf numFmtId="177" fontId="15" fillId="0" borderId="15" xfId="1" applyNumberFormat="1" applyFont="1" applyBorder="1" applyAlignment="1">
      <alignment vertical="center" wrapText="1" shrinkToFit="1"/>
    </xf>
    <xf numFmtId="177" fontId="15" fillId="0" borderId="5" xfId="1" applyNumberFormat="1" applyFont="1" applyFill="1" applyBorder="1" applyAlignment="1">
      <alignment horizontal="center" vertical="center" wrapText="1"/>
    </xf>
    <xf numFmtId="177" fontId="15" fillId="0" borderId="4" xfId="0" applyNumberFormat="1" applyFont="1" applyFill="1" applyBorder="1" applyAlignment="1">
      <alignment horizontal="center" vertical="center"/>
    </xf>
    <xf numFmtId="0" fontId="15" fillId="0" borderId="0" xfId="1" applyFont="1" applyBorder="1" applyAlignment="1">
      <alignment horizontal="left" vertical="center" wrapTex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5" fillId="0" borderId="4" xfId="1" applyFont="1" applyBorder="1" applyAlignment="1">
      <alignment vertical="center" wrapText="1"/>
    </xf>
    <xf numFmtId="0" fontId="15" fillId="0" borderId="2" xfId="1" applyFont="1" applyBorder="1" applyAlignment="1">
      <alignment horizontal="left" vertical="center" shrinkToFi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44" xfId="1" applyFont="1" applyBorder="1" applyAlignment="1">
      <alignment horizontal="left" vertical="center"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45" xfId="1" applyFont="1" applyBorder="1" applyAlignment="1">
      <alignment horizontal="left" vertical="center" shrinkToFit="1"/>
    </xf>
    <xf numFmtId="0" fontId="15" fillId="0" borderId="40" xfId="1" applyFont="1" applyBorder="1" applyAlignment="1">
      <alignment horizontal="left" vertical="center" shrinkToFit="1"/>
    </xf>
    <xf numFmtId="0" fontId="15" fillId="0" borderId="41" xfId="1" applyFont="1" applyBorder="1" applyAlignment="1">
      <alignment horizontal="left" vertical="center" shrinkToFit="1"/>
    </xf>
    <xf numFmtId="0" fontId="15" fillId="0" borderId="12" xfId="1" applyFont="1" applyBorder="1" applyAlignment="1">
      <alignment horizontal="left" vertical="center" shrinkToFi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46" xfId="1" applyFont="1" applyBorder="1" applyAlignment="1">
      <alignment horizontal="left" vertical="center" wrapText="1" shrinkToFit="1"/>
    </xf>
    <xf numFmtId="0" fontId="15" fillId="0" borderId="42" xfId="1" applyFont="1" applyBorder="1" applyAlignment="1">
      <alignment horizontal="left" vertical="center" shrinkToFit="1"/>
    </xf>
    <xf numFmtId="0" fontId="15" fillId="0" borderId="43" xfId="1" applyFont="1" applyBorder="1" applyAlignment="1">
      <alignment horizontal="left" vertical="center" shrinkToFit="1"/>
    </xf>
    <xf numFmtId="178" fontId="1" fillId="0" borderId="3" xfId="1" applyNumberFormat="1" applyFont="1" applyFill="1" applyBorder="1" applyAlignment="1">
      <alignment horizontal="right" vertical="center"/>
    </xf>
    <xf numFmtId="178" fontId="1" fillId="0" borderId="31" xfId="1" applyNumberFormat="1" applyFont="1" applyFill="1" applyBorder="1" applyAlignment="1">
      <alignment horizontal="right" vertical="center"/>
    </xf>
    <xf numFmtId="0" fontId="15" fillId="0" borderId="7" xfId="1" applyFont="1" applyBorder="1" applyAlignment="1">
      <alignment horizontal="left" vertical="center" shrinkToFit="1"/>
    </xf>
    <xf numFmtId="0" fontId="12" fillId="0" borderId="2" xfId="1" applyFont="1" applyBorder="1" applyAlignment="1">
      <alignment horizontal="center" vertical="center"/>
    </xf>
    <xf numFmtId="0" fontId="19" fillId="0" borderId="13" xfId="1" applyFont="1" applyBorder="1" applyAlignment="1">
      <alignment horizontal="right" vertical="center" wrapText="1"/>
    </xf>
    <xf numFmtId="0" fontId="19" fillId="0" borderId="17" xfId="1" applyFont="1" applyBorder="1" applyAlignment="1">
      <alignment horizontal="right" vertical="center" wrapText="1"/>
    </xf>
    <xf numFmtId="178" fontId="1" fillId="2" borderId="35" xfId="1" applyNumberFormat="1" applyFont="1" applyFill="1" applyBorder="1" applyAlignment="1">
      <alignment horizontal="right" vertical="center"/>
    </xf>
    <xf numFmtId="178" fontId="1" fillId="2" borderId="0" xfId="1" applyNumberFormat="1" applyFont="1" applyFill="1" applyBorder="1" applyAlignment="1">
      <alignment horizontal="right" vertical="center"/>
    </xf>
    <xf numFmtId="178" fontId="1" fillId="0" borderId="38" xfId="1" applyNumberFormat="1" applyFont="1" applyFill="1" applyBorder="1" applyAlignment="1">
      <alignment horizontal="right" vertical="center"/>
    </xf>
    <xf numFmtId="178" fontId="1" fillId="0" borderId="0" xfId="1" applyNumberFormat="1" applyFont="1" applyFill="1" applyBorder="1" applyAlignment="1">
      <alignment horizontal="right" vertical="center"/>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5" fillId="0" borderId="20" xfId="1" applyFont="1" applyBorder="1" applyAlignment="1">
      <alignment horizontal="left" vertical="top" wrapText="1" shrinkToFit="1"/>
    </xf>
    <xf numFmtId="0" fontId="15" fillId="0" borderId="21" xfId="1" applyFont="1" applyBorder="1" applyAlignment="1">
      <alignment horizontal="left" vertical="top" shrinkToFit="1"/>
    </xf>
    <xf numFmtId="0" fontId="15" fillId="0" borderId="22" xfId="1" applyFont="1" applyBorder="1" applyAlignment="1">
      <alignment horizontal="left" vertical="top" shrinkToFit="1"/>
    </xf>
    <xf numFmtId="0" fontId="15" fillId="0" borderId="23" xfId="1" applyFont="1" applyBorder="1" applyAlignment="1">
      <alignment horizontal="left" vertical="center" shrinkToFit="1"/>
    </xf>
    <xf numFmtId="177" fontId="15" fillId="0" borderId="8" xfId="1" applyNumberFormat="1" applyFont="1" applyBorder="1" applyAlignment="1">
      <alignment horizontal="center" vertical="center" wrapText="1" shrinkToFit="1"/>
    </xf>
    <xf numFmtId="177" fontId="15" fillId="0" borderId="15" xfId="1" applyNumberFormat="1" applyFont="1" applyBorder="1" applyAlignment="1">
      <alignment horizontal="center" vertical="center" wrapText="1" shrinkToFit="1"/>
    </xf>
    <xf numFmtId="0" fontId="15" fillId="0" borderId="56" xfId="1" applyFont="1" applyBorder="1" applyAlignment="1">
      <alignment horizontal="left" vertical="center" shrinkToFit="1"/>
    </xf>
    <xf numFmtId="0" fontId="15" fillId="0" borderId="57" xfId="1" applyFont="1" applyBorder="1" applyAlignment="1">
      <alignment horizontal="left" vertical="center" shrinkToFit="1"/>
    </xf>
    <xf numFmtId="0" fontId="15" fillId="0" borderId="58" xfId="1" applyFont="1" applyBorder="1" applyAlignment="1">
      <alignment horizontal="left" vertical="center" shrinkToFit="1"/>
    </xf>
    <xf numFmtId="0" fontId="15" fillId="0" borderId="2" xfId="1" applyFont="1" applyFill="1" applyBorder="1" applyAlignment="1">
      <alignment horizontal="left" vertical="center" shrinkToFit="1"/>
    </xf>
    <xf numFmtId="0" fontId="15" fillId="0" borderId="6" xfId="0" applyFont="1" applyFill="1" applyBorder="1" applyAlignment="1">
      <alignment horizontal="left" vertical="top" wrapText="1" shrinkToFit="1"/>
    </xf>
    <xf numFmtId="0" fontId="15" fillId="0" borderId="8" xfId="0" applyFont="1" applyFill="1" applyBorder="1" applyAlignment="1">
      <alignment horizontal="left" vertical="top" wrapText="1" shrinkToFit="1"/>
    </xf>
    <xf numFmtId="0" fontId="15" fillId="0" borderId="15" xfId="0" applyFont="1" applyFill="1" applyBorder="1" applyAlignment="1">
      <alignment horizontal="left" vertical="top" wrapText="1" shrinkToFit="1"/>
    </xf>
    <xf numFmtId="0" fontId="15" fillId="0" borderId="2" xfId="0" applyFont="1" applyFill="1" applyBorder="1" applyAlignment="1">
      <alignment horizontal="left" vertical="center" shrinkToFit="1"/>
    </xf>
    <xf numFmtId="0" fontId="15" fillId="0" borderId="4" xfId="1" applyFont="1" applyBorder="1" applyAlignment="1">
      <alignment vertical="center" wrapText="1" shrinkToFit="1"/>
    </xf>
    <xf numFmtId="0" fontId="15" fillId="0" borderId="4" xfId="1" applyFont="1" applyBorder="1" applyAlignment="1">
      <alignment vertical="center" shrinkToFit="1"/>
    </xf>
    <xf numFmtId="0" fontId="12" fillId="0" borderId="4" xfId="1" applyFont="1" applyBorder="1" applyAlignment="1">
      <alignment horizontal="center" vertical="center" shrinkToFit="1"/>
    </xf>
    <xf numFmtId="0" fontId="15" fillId="0" borderId="12" xfId="1" applyFont="1" applyFill="1" applyBorder="1" applyAlignment="1">
      <alignment vertical="center" wrapText="1"/>
    </xf>
    <xf numFmtId="0" fontId="15" fillId="0" borderId="17" xfId="1" applyFont="1" applyFill="1" applyBorder="1" applyAlignment="1">
      <alignment vertical="center"/>
    </xf>
    <xf numFmtId="0" fontId="15" fillId="0" borderId="14" xfId="1" applyFont="1" applyFill="1" applyBorder="1" applyAlignment="1">
      <alignment vertical="center" wrapText="1"/>
    </xf>
    <xf numFmtId="0" fontId="15" fillId="0" borderId="18" xfId="1" applyFont="1" applyFill="1" applyBorder="1" applyAlignment="1">
      <alignment vertical="center"/>
    </xf>
    <xf numFmtId="0" fontId="15" fillId="0" borderId="14" xfId="1" applyFont="1" applyFill="1" applyBorder="1" applyAlignment="1">
      <alignment vertical="center"/>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6" xfId="1" applyFont="1" applyBorder="1" applyAlignment="1">
      <alignment horizontal="left" vertical="top" wrapText="1"/>
    </xf>
    <xf numFmtId="0" fontId="15" fillId="0" borderId="8" xfId="1" applyFont="1" applyBorder="1" applyAlignment="1">
      <alignment horizontal="left" vertical="top" wrapText="1"/>
    </xf>
    <xf numFmtId="0" fontId="15" fillId="0" borderId="59"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60"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61" xfId="1" applyFont="1" applyBorder="1" applyAlignment="1">
      <alignment horizontal="left" vertical="center" wrapText="1" shrinkToFit="1"/>
    </xf>
    <xf numFmtId="0" fontId="15" fillId="0" borderId="19" xfId="1" applyFont="1" applyBorder="1" applyAlignment="1">
      <alignment horizontal="left" vertical="center" wrapText="1" shrinkToFit="1"/>
    </xf>
    <xf numFmtId="0" fontId="1" fillId="0" borderId="2" xfId="1" applyFont="1" applyBorder="1" applyAlignment="1">
      <alignment horizontal="left" vertical="center" wrapText="1"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Font="1" applyFill="1" applyBorder="1" applyAlignment="1">
      <alignment horizontal="left" vertical="center" wrapTex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2" fillId="0" borderId="4" xfId="1" applyFont="1" applyBorder="1" applyAlignment="1">
      <alignment horizontal="center" wrapText="1" shrinkToFit="1"/>
    </xf>
    <xf numFmtId="0" fontId="1" fillId="0" borderId="7" xfId="1" applyFont="1" applyBorder="1" applyAlignment="1">
      <alignment horizontal="center"/>
    </xf>
    <xf numFmtId="0" fontId="1" fillId="0" borderId="4" xfId="1" applyFont="1" applyBorder="1" applyAlignment="1">
      <alignment horizontal="center"/>
    </xf>
    <xf numFmtId="0" fontId="12" fillId="0" borderId="12" xfId="1" applyFont="1" applyBorder="1" applyAlignment="1">
      <alignment horizontal="center" vertical="center" wrapText="1" shrinkToFit="1"/>
    </xf>
    <xf numFmtId="0" fontId="12" fillId="0" borderId="17" xfId="1" applyFont="1" applyBorder="1" applyAlignment="1">
      <alignment horizontal="center" vertical="center" wrapText="1" shrinkToFit="1"/>
    </xf>
    <xf numFmtId="0" fontId="12" fillId="0" borderId="14" xfId="1" applyFont="1" applyBorder="1" applyAlignment="1">
      <alignment horizontal="center" vertical="center" wrapText="1" shrinkToFit="1"/>
    </xf>
    <xf numFmtId="0" fontId="12" fillId="0" borderId="18" xfId="1" applyFont="1" applyBorder="1" applyAlignment="1">
      <alignment horizontal="center" vertical="center" wrapText="1" shrinkToFit="1"/>
    </xf>
    <xf numFmtId="0" fontId="12" fillId="0" borderId="16" xfId="1" applyFont="1" applyBorder="1" applyAlignment="1">
      <alignment horizontal="center" vertical="center" wrapText="1" shrinkToFit="1"/>
    </xf>
    <xf numFmtId="0" fontId="12" fillId="0" borderId="19" xfId="1" applyFont="1" applyBorder="1" applyAlignment="1">
      <alignment horizontal="center" vertical="center" wrapText="1"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0" fontId="15" fillId="0" borderId="54" xfId="1" applyFont="1" applyBorder="1" applyAlignment="1">
      <alignment horizontal="left" vertical="center" shrinkToFit="1"/>
    </xf>
    <xf numFmtId="0" fontId="15" fillId="0" borderId="55" xfId="1" applyFont="1" applyBorder="1" applyAlignment="1">
      <alignment horizontal="left" vertical="center" shrinkToFit="1"/>
    </xf>
    <xf numFmtId="0" fontId="15" fillId="0" borderId="0" xfId="1" applyFont="1" applyBorder="1" applyAlignment="1">
      <alignment horizontal="left" vertical="center" shrinkToFit="1"/>
    </xf>
    <xf numFmtId="0" fontId="15" fillId="0" borderId="18" xfId="1" applyFont="1" applyBorder="1" applyAlignment="1">
      <alignment horizontal="left" vertical="center" shrinkToFi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5" fillId="0" borderId="49" xfId="1" applyFont="1" applyBorder="1" applyAlignment="1">
      <alignment horizontal="left" vertical="center" shrinkToFit="1"/>
    </xf>
    <xf numFmtId="0" fontId="15" fillId="0" borderId="50" xfId="1" applyFont="1" applyBorder="1" applyAlignment="1">
      <alignment horizontal="left" vertical="center" shrinkToFit="1"/>
    </xf>
    <xf numFmtId="0" fontId="15" fillId="0" borderId="51" xfId="1" applyFont="1" applyBorder="1" applyAlignment="1">
      <alignment horizontal="left" vertical="center" shrinkToFi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64" xfId="1" applyFont="1" applyBorder="1" applyAlignment="1">
      <alignment horizontal="left" vertical="center" wrapText="1" shrinkToFit="1"/>
    </xf>
    <xf numFmtId="0" fontId="15" fillId="0" borderId="65" xfId="1" applyFont="1" applyBorder="1" applyAlignment="1">
      <alignment horizontal="left" vertical="center" shrinkToFit="1"/>
    </xf>
    <xf numFmtId="0" fontId="15" fillId="0" borderId="66" xfId="1" applyFont="1" applyBorder="1" applyAlignment="1">
      <alignment horizontal="left" vertical="center" shrinkToFit="1"/>
    </xf>
    <xf numFmtId="0" fontId="15" fillId="0" borderId="19" xfId="1" applyFont="1" applyBorder="1" applyAlignment="1">
      <alignment horizontal="left" vertical="center" wrapTex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178" fontId="18" fillId="0" borderId="12" xfId="1" applyNumberFormat="1" applyFont="1" applyFill="1" applyBorder="1" applyAlignment="1">
      <alignment horizontal="left" vertical="center" wrapText="1"/>
    </xf>
    <xf numFmtId="178" fontId="18" fillId="0" borderId="13" xfId="1" applyNumberFormat="1" applyFont="1" applyFill="1" applyBorder="1" applyAlignment="1">
      <alignment horizontal="left" vertical="center" wrapText="1"/>
    </xf>
    <xf numFmtId="178" fontId="18" fillId="0" borderId="14" xfId="1" applyNumberFormat="1" applyFont="1" applyFill="1" applyBorder="1" applyAlignment="1">
      <alignment horizontal="left" vertical="center" wrapText="1"/>
    </xf>
    <xf numFmtId="178" fontId="18" fillId="0" borderId="0" xfId="1" applyNumberFormat="1" applyFont="1" applyFill="1" applyBorder="1" applyAlignment="1">
      <alignment horizontal="left" vertical="center" wrapText="1"/>
    </xf>
    <xf numFmtId="178" fontId="18" fillId="0" borderId="16" xfId="1" applyNumberFormat="1" applyFont="1" applyFill="1" applyBorder="1" applyAlignment="1">
      <alignment horizontal="left" vertical="center" wrapText="1"/>
    </xf>
    <xf numFmtId="178" fontId="18" fillId="0" borderId="1" xfId="1" applyNumberFormat="1" applyFont="1" applyFill="1" applyBorder="1" applyAlignment="1">
      <alignment horizontal="left" vertical="center"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177" fontId="15" fillId="0" borderId="6" xfId="1" applyNumberFormat="1" applyFont="1" applyBorder="1" applyAlignment="1">
      <alignment horizontal="center" vertical="center" wrapText="1" shrinkToFit="1"/>
    </xf>
    <xf numFmtId="178" fontId="18" fillId="0" borderId="5" xfId="1" applyNumberFormat="1" applyFont="1" applyFill="1" applyBorder="1" applyAlignment="1">
      <alignment horizontal="left" vertical="center" wrapText="1"/>
    </xf>
    <xf numFmtId="178" fontId="18"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6" xfId="1" applyFont="1" applyBorder="1" applyAlignment="1">
      <alignment horizontal="left" vertical="center" wrapTex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2" xfId="1" applyFont="1" applyBorder="1" applyAlignment="1">
      <alignment horizontal="left" vertical="center" wrapText="1" shrinkToFit="1"/>
    </xf>
    <xf numFmtId="0" fontId="1" fillId="0" borderId="8" xfId="1" applyFont="1" applyBorder="1" applyAlignment="1">
      <alignment horizontal="left" vertical="top" wrapText="1"/>
    </xf>
    <xf numFmtId="0" fontId="1" fillId="0" borderId="15" xfId="1" applyFont="1" applyBorder="1" applyAlignment="1">
      <alignment horizontal="left" vertical="top" wrapText="1"/>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0" fontId="10" fillId="0" borderId="1" xfId="0" applyFont="1" applyBorder="1" applyAlignment="1">
      <alignment horizontal="left" vertical="center" shrinkToFit="1"/>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16" xfId="1" applyFont="1" applyBorder="1" applyAlignment="1">
      <alignment horizontal="left" vertical="top" wrapText="1"/>
    </xf>
    <xf numFmtId="0" fontId="15" fillId="0" borderId="19" xfId="1" applyFont="1" applyBorder="1" applyAlignment="1">
      <alignment horizontal="left" vertical="top" wrapText="1"/>
    </xf>
    <xf numFmtId="0" fontId="15" fillId="0" borderId="1" xfId="1" applyFont="1" applyBorder="1" applyAlignment="1">
      <alignment vertical="center" shrinkToFit="1"/>
    </xf>
    <xf numFmtId="0" fontId="15" fillId="0" borderId="2" xfId="1" applyFont="1" applyBorder="1" applyAlignment="1">
      <alignment vertical="center" shrinkToFit="1"/>
    </xf>
    <xf numFmtId="177" fontId="15" fillId="0" borderId="6" xfId="1" applyNumberFormat="1" applyFont="1" applyBorder="1" applyAlignment="1">
      <alignment horizontal="center" vertical="center" shrinkToFit="1"/>
    </xf>
    <xf numFmtId="177" fontId="15" fillId="0" borderId="8" xfId="1" applyNumberFormat="1" applyFont="1" applyBorder="1" applyAlignment="1">
      <alignment horizontal="center" vertical="center" shrinkToFit="1"/>
    </xf>
    <xf numFmtId="177" fontId="15" fillId="0" borderId="15" xfId="1" applyNumberFormat="1" applyFont="1" applyBorder="1" applyAlignment="1">
      <alignment horizontal="center" vertical="center" shrinkToFit="1"/>
    </xf>
    <xf numFmtId="176" fontId="1" fillId="0" borderId="62" xfId="1" applyNumberFormat="1" applyFont="1" applyFill="1" applyBorder="1" applyAlignment="1">
      <alignment horizontal="right" vertical="center"/>
    </xf>
    <xf numFmtId="176" fontId="1" fillId="0" borderId="0"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6" fontId="1" fillId="0" borderId="63" xfId="1" applyNumberFormat="1" applyFont="1" applyFill="1" applyBorder="1" applyAlignment="1">
      <alignment horizontal="right" vertical="center"/>
    </xf>
    <xf numFmtId="0" fontId="15" fillId="0" borderId="15" xfId="1" applyFont="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0" fontId="15" fillId="0" borderId="2" xfId="0" applyFont="1" applyFill="1" applyBorder="1" applyAlignment="1">
      <alignment vertical="center"/>
    </xf>
    <xf numFmtId="0" fontId="15" fillId="0" borderId="7" xfId="0" applyFont="1" applyFill="1" applyBorder="1" applyAlignment="1">
      <alignment vertical="center"/>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0" fontId="10" fillId="0" borderId="0" xfId="4" applyFont="1">
      <alignment vertical="center"/>
    </xf>
    <xf numFmtId="0" fontId="23" fillId="0" borderId="0" xfId="4" applyFont="1" applyBorder="1">
      <alignment vertical="center"/>
    </xf>
    <xf numFmtId="0" fontId="24" fillId="0" borderId="0" xfId="4" applyFont="1" applyBorder="1">
      <alignment vertical="center"/>
    </xf>
    <xf numFmtId="0" fontId="25" fillId="0" borderId="0" xfId="4" applyFont="1" applyAlignment="1">
      <alignment horizontal="left" vertical="center"/>
    </xf>
    <xf numFmtId="0" fontId="23" fillId="0" borderId="19" xfId="4" applyFont="1" applyBorder="1">
      <alignment vertical="center"/>
    </xf>
    <xf numFmtId="0" fontId="23" fillId="0" borderId="1" xfId="4" applyFont="1" applyBorder="1">
      <alignment vertical="center"/>
    </xf>
    <xf numFmtId="0" fontId="24" fillId="0" borderId="1" xfId="4" applyFont="1" applyBorder="1">
      <alignment vertical="center"/>
    </xf>
    <xf numFmtId="0" fontId="24" fillId="0" borderId="16" xfId="4" applyFont="1" applyBorder="1">
      <alignment vertical="center"/>
    </xf>
    <xf numFmtId="0" fontId="23" fillId="0" borderId="18" xfId="4" applyFont="1" applyBorder="1">
      <alignment vertical="center"/>
    </xf>
    <xf numFmtId="0" fontId="24" fillId="0" borderId="14" xfId="4" applyFont="1" applyBorder="1">
      <alignment vertical="center"/>
    </xf>
    <xf numFmtId="0" fontId="23" fillId="0" borderId="17" xfId="4" applyFont="1" applyBorder="1">
      <alignment vertical="center"/>
    </xf>
    <xf numFmtId="0" fontId="23" fillId="0" borderId="13" xfId="4" applyFont="1" applyBorder="1">
      <alignment vertical="center"/>
    </xf>
    <xf numFmtId="0" fontId="24" fillId="0" borderId="13" xfId="4" applyFont="1" applyBorder="1">
      <alignment vertical="center"/>
    </xf>
    <xf numFmtId="0" fontId="24" fillId="0" borderId="12" xfId="4" applyFont="1" applyBorder="1">
      <alignment vertical="center"/>
    </xf>
    <xf numFmtId="0" fontId="24" fillId="0" borderId="19" xfId="4" applyFont="1" applyBorder="1" applyAlignment="1">
      <alignment vertical="center" wrapText="1"/>
    </xf>
    <xf numFmtId="0" fontId="24" fillId="0" borderId="1" xfId="4" applyFont="1" applyBorder="1" applyAlignment="1">
      <alignment vertical="center" wrapText="1"/>
    </xf>
    <xf numFmtId="0" fontId="24" fillId="0" borderId="16" xfId="4" applyFont="1" applyBorder="1" applyAlignment="1">
      <alignment vertical="center" wrapText="1"/>
    </xf>
    <xf numFmtId="0" fontId="24" fillId="0" borderId="19" xfId="4" applyFont="1" applyBorder="1" applyAlignment="1">
      <alignment horizontal="center" vertical="center"/>
    </xf>
    <xf numFmtId="0" fontId="24" fillId="0" borderId="1" xfId="4" applyFont="1" applyBorder="1" applyAlignment="1">
      <alignment horizontal="center" vertical="center"/>
    </xf>
    <xf numFmtId="0" fontId="24" fillId="0" borderId="16" xfId="4" applyFont="1" applyBorder="1" applyAlignment="1">
      <alignment horizontal="center" vertical="center"/>
    </xf>
    <xf numFmtId="0" fontId="24" fillId="0" borderId="18" xfId="4" applyFont="1" applyBorder="1" applyAlignment="1">
      <alignment vertical="center" wrapText="1"/>
    </xf>
    <xf numFmtId="0" fontId="24" fillId="0" borderId="0" xfId="4" applyFont="1" applyBorder="1" applyAlignment="1">
      <alignment vertical="center" wrapText="1"/>
    </xf>
    <xf numFmtId="0" fontId="24" fillId="0" borderId="14" xfId="4" applyFont="1" applyBorder="1" applyAlignment="1">
      <alignment vertical="center" wrapText="1"/>
    </xf>
    <xf numFmtId="0" fontId="24" fillId="0" borderId="18" xfId="4" applyFont="1" applyBorder="1" applyAlignment="1">
      <alignment horizontal="center" vertical="center"/>
    </xf>
    <xf numFmtId="0" fontId="24" fillId="0" borderId="0" xfId="4" applyFont="1" applyBorder="1" applyAlignment="1">
      <alignment horizontal="center" vertical="center"/>
    </xf>
    <xf numFmtId="0" fontId="24" fillId="0" borderId="14" xfId="4" applyFont="1" applyBorder="1" applyAlignment="1">
      <alignment horizontal="center" vertical="center"/>
    </xf>
    <xf numFmtId="0" fontId="24" fillId="0" borderId="17" xfId="4" applyFont="1" applyBorder="1" applyAlignment="1">
      <alignment vertical="center" wrapText="1"/>
    </xf>
    <xf numFmtId="0" fontId="24" fillId="0" borderId="13" xfId="4" applyFont="1" applyBorder="1" applyAlignment="1">
      <alignment vertical="center" wrapText="1"/>
    </xf>
    <xf numFmtId="0" fontId="24" fillId="0" borderId="12" xfId="4" applyFont="1" applyBorder="1" applyAlignment="1">
      <alignment vertical="center" wrapText="1"/>
    </xf>
    <xf numFmtId="0" fontId="24" fillId="0" borderId="17" xfId="4" applyFont="1" applyBorder="1" applyAlignment="1">
      <alignment horizontal="center" vertical="center"/>
    </xf>
    <xf numFmtId="0" fontId="24" fillId="0" borderId="13" xfId="4" applyFont="1" applyBorder="1" applyAlignment="1">
      <alignment horizontal="center" vertical="center"/>
    </xf>
    <xf numFmtId="0" fontId="24" fillId="0" borderId="12" xfId="4" applyFont="1" applyBorder="1" applyAlignment="1">
      <alignment horizontal="center" vertical="center"/>
    </xf>
    <xf numFmtId="0" fontId="23" fillId="0" borderId="7" xfId="4" applyFont="1" applyBorder="1" applyAlignment="1">
      <alignment horizontal="center" vertical="center"/>
    </xf>
    <xf numFmtId="0" fontId="23" fillId="0" borderId="2" xfId="4" applyFont="1" applyBorder="1" applyAlignment="1">
      <alignment horizontal="center" vertical="center"/>
    </xf>
    <xf numFmtId="0" fontId="24" fillId="0" borderId="5" xfId="4" applyFont="1" applyBorder="1" applyAlignment="1">
      <alignment horizontal="center" vertical="center"/>
    </xf>
    <xf numFmtId="0" fontId="10" fillId="0" borderId="7" xfId="4" applyFont="1" applyBorder="1" applyAlignment="1">
      <alignment horizontal="center" vertical="center"/>
    </xf>
    <xf numFmtId="0" fontId="10" fillId="0" borderId="2" xfId="4" applyFont="1" applyBorder="1" applyAlignment="1">
      <alignment horizontal="center" vertical="center"/>
    </xf>
    <xf numFmtId="0" fontId="23" fillId="0" borderId="19" xfId="4" applyFont="1" applyBorder="1" applyAlignment="1">
      <alignment horizontal="center" vertical="center"/>
    </xf>
    <xf numFmtId="0" fontId="23" fillId="0" borderId="1" xfId="4" applyFont="1" applyBorder="1" applyAlignment="1">
      <alignment horizontal="center" vertical="center"/>
    </xf>
    <xf numFmtId="0" fontId="23" fillId="0" borderId="16" xfId="4" applyFont="1" applyBorder="1" applyAlignment="1">
      <alignment horizontal="center" vertical="center"/>
    </xf>
    <xf numFmtId="0" fontId="23" fillId="0" borderId="18" xfId="4" applyFont="1" applyBorder="1" applyAlignment="1">
      <alignment horizontal="center" vertical="center"/>
    </xf>
    <xf numFmtId="0" fontId="23" fillId="0" borderId="0" xfId="4" applyFont="1" applyBorder="1" applyAlignment="1">
      <alignment horizontal="center" vertical="center"/>
    </xf>
    <xf numFmtId="0" fontId="23" fillId="0" borderId="17" xfId="4" applyFont="1" applyBorder="1" applyAlignment="1">
      <alignment horizontal="center" vertical="center"/>
    </xf>
    <xf numFmtId="0" fontId="23" fillId="0" borderId="13" xfId="4" applyFont="1" applyBorder="1" applyAlignment="1">
      <alignment horizontal="center" vertical="center"/>
    </xf>
    <xf numFmtId="0" fontId="23" fillId="0" borderId="1" xfId="4" applyFont="1" applyBorder="1" applyAlignment="1">
      <alignment vertical="center"/>
    </xf>
    <xf numFmtId="0" fontId="24" fillId="0" borderId="1" xfId="4" applyFont="1" applyBorder="1" applyAlignment="1"/>
    <xf numFmtId="0" fontId="23" fillId="0" borderId="0" xfId="4" applyFont="1">
      <alignment vertical="center"/>
    </xf>
    <xf numFmtId="0" fontId="24" fillId="0" borderId="0" xfId="4" applyFont="1">
      <alignment vertical="center"/>
    </xf>
    <xf numFmtId="0" fontId="23" fillId="0" borderId="0" xfId="4" applyFont="1" applyAlignment="1">
      <alignment horizontal="right" vertical="center"/>
    </xf>
    <xf numFmtId="0" fontId="24" fillId="0" borderId="0" xfId="4" applyFont="1" applyAlignment="1">
      <alignment horizontal="right" vertical="center"/>
    </xf>
    <xf numFmtId="0" fontId="26" fillId="0" borderId="0" xfId="4" applyFont="1" applyAlignment="1">
      <alignment horizontal="center" vertical="center"/>
    </xf>
    <xf numFmtId="0" fontId="27" fillId="0" borderId="0" xfId="4" applyFont="1" applyAlignment="1">
      <alignment horizontal="center" vertical="center"/>
    </xf>
    <xf numFmtId="0" fontId="28" fillId="0" borderId="0" xfId="4" applyFont="1">
      <alignment vertical="center"/>
    </xf>
    <xf numFmtId="0" fontId="29" fillId="0" borderId="0" xfId="4" applyFont="1">
      <alignment vertical="center"/>
    </xf>
  </cellXfs>
  <cellStyles count="5">
    <cellStyle name="標準" xfId="0" builtinId="0"/>
    <cellStyle name="標準 2" xfId="2"/>
    <cellStyle name="標準 3" xfId="4"/>
    <cellStyle name="標準_共同審査会公告前様式2-2" xfId="3"/>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2</xdr:col>
          <xdr:colOff>1819275</xdr:colOff>
          <xdr:row>6</xdr:row>
          <xdr:rowOff>200025</xdr:rowOff>
        </xdr:from>
        <xdr:to>
          <xdr:col>4</xdr:col>
          <xdr:colOff>66675</xdr:colOff>
          <xdr:row>6</xdr:row>
          <xdr:rowOff>495300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400050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209550</xdr:rowOff>
        </xdr:from>
        <xdr:to>
          <xdr:col>4</xdr:col>
          <xdr:colOff>57150</xdr:colOff>
          <xdr:row>8</xdr:row>
          <xdr:rowOff>466725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19050</xdr:rowOff>
        </xdr:from>
        <xdr:to>
          <xdr:col>4</xdr:col>
          <xdr:colOff>57150</xdr:colOff>
          <xdr:row>13</xdr:row>
          <xdr:rowOff>276225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4</xdr:col>
          <xdr:colOff>57150</xdr:colOff>
          <xdr:row>15</xdr:row>
          <xdr:rowOff>257175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47625</xdr:rowOff>
        </xdr:from>
        <xdr:to>
          <xdr:col>4</xdr:col>
          <xdr:colOff>57150</xdr:colOff>
          <xdr:row>14</xdr:row>
          <xdr:rowOff>304800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38</xdr:row>
          <xdr:rowOff>47625</xdr:rowOff>
        </xdr:from>
        <xdr:to>
          <xdr:col>4</xdr:col>
          <xdr:colOff>66675</xdr:colOff>
          <xdr:row>39</xdr:row>
          <xdr:rowOff>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57150</xdr:colOff>
          <xdr:row>59</xdr:row>
          <xdr:rowOff>257175</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9525</xdr:rowOff>
        </xdr:from>
        <xdr:to>
          <xdr:col>4</xdr:col>
          <xdr:colOff>57150</xdr:colOff>
          <xdr:row>59</xdr:row>
          <xdr:rowOff>266700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95250</xdr:rowOff>
        </xdr:from>
        <xdr:to>
          <xdr:col>4</xdr:col>
          <xdr:colOff>57150</xdr:colOff>
          <xdr:row>61</xdr:row>
          <xdr:rowOff>352425</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38100</xdr:rowOff>
        </xdr:from>
        <xdr:to>
          <xdr:col>4</xdr:col>
          <xdr:colOff>57150</xdr:colOff>
          <xdr:row>63</xdr:row>
          <xdr:rowOff>9525</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79</xdr:row>
          <xdr:rowOff>66675</xdr:rowOff>
        </xdr:from>
        <xdr:to>
          <xdr:col>4</xdr:col>
          <xdr:colOff>66675</xdr:colOff>
          <xdr:row>79</xdr:row>
          <xdr:rowOff>314325</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94</xdr:row>
          <xdr:rowOff>114300</xdr:rowOff>
        </xdr:from>
        <xdr:to>
          <xdr:col>4</xdr:col>
          <xdr:colOff>0</xdr:colOff>
          <xdr:row>94</xdr:row>
          <xdr:rowOff>228600</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105</xdr:row>
          <xdr:rowOff>285750</xdr:rowOff>
        </xdr:from>
        <xdr:to>
          <xdr:col>4</xdr:col>
          <xdr:colOff>57150</xdr:colOff>
          <xdr:row>106</xdr:row>
          <xdr:rowOff>247650</xdr:rowOff>
        </xdr:to>
        <xdr:sp macro="" textlink="">
          <xdr:nvSpPr>
            <xdr:cNvPr id="10281" name="Check Box 41" hidden="1">
              <a:extLst>
                <a:ext uri="{63B3BB69-23CF-44E3-9099-C40C66FF867C}">
                  <a14:compatExt spid="_x0000_s10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107</xdr:row>
          <xdr:rowOff>76200</xdr:rowOff>
        </xdr:from>
        <xdr:to>
          <xdr:col>4</xdr:col>
          <xdr:colOff>57150</xdr:colOff>
          <xdr:row>108</xdr:row>
          <xdr:rowOff>19050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108</xdr:row>
          <xdr:rowOff>0</xdr:rowOff>
        </xdr:from>
        <xdr:to>
          <xdr:col>4</xdr:col>
          <xdr:colOff>57150</xdr:colOff>
          <xdr:row>108</xdr:row>
          <xdr:rowOff>266700</xdr:rowOff>
        </xdr:to>
        <xdr:sp macro="" textlink="">
          <xdr:nvSpPr>
            <xdr:cNvPr id="10285" name="Check Box 45" hidden="1">
              <a:extLst>
                <a:ext uri="{63B3BB69-23CF-44E3-9099-C40C66FF867C}">
                  <a14:compatExt spid="_x0000_s10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109</xdr:row>
          <xdr:rowOff>28575</xdr:rowOff>
        </xdr:from>
        <xdr:to>
          <xdr:col>4</xdr:col>
          <xdr:colOff>66675</xdr:colOff>
          <xdr:row>109</xdr:row>
          <xdr:rowOff>276225</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110</xdr:row>
          <xdr:rowOff>180975</xdr:rowOff>
        </xdr:from>
        <xdr:to>
          <xdr:col>4</xdr:col>
          <xdr:colOff>57150</xdr:colOff>
          <xdr:row>110</xdr:row>
          <xdr:rowOff>438150</xdr:rowOff>
        </xdr:to>
        <xdr:sp macro="" textlink="">
          <xdr:nvSpPr>
            <xdr:cNvPr id="10287" name="Check Box 47" hidden="1">
              <a:extLst>
                <a:ext uri="{63B3BB69-23CF-44E3-9099-C40C66FF867C}">
                  <a14:compatExt spid="_x0000_s10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111</xdr:row>
          <xdr:rowOff>180975</xdr:rowOff>
        </xdr:from>
        <xdr:to>
          <xdr:col>4</xdr:col>
          <xdr:colOff>57150</xdr:colOff>
          <xdr:row>111</xdr:row>
          <xdr:rowOff>428625</xdr:rowOff>
        </xdr:to>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112</xdr:row>
          <xdr:rowOff>209550</xdr:rowOff>
        </xdr:from>
        <xdr:to>
          <xdr:col>4</xdr:col>
          <xdr:colOff>57150</xdr:colOff>
          <xdr:row>112</xdr:row>
          <xdr:rowOff>419100</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113</xdr:row>
          <xdr:rowOff>133350</xdr:rowOff>
        </xdr:from>
        <xdr:to>
          <xdr:col>4</xdr:col>
          <xdr:colOff>57150</xdr:colOff>
          <xdr:row>114</xdr:row>
          <xdr:rowOff>142875</xdr:rowOff>
        </xdr:to>
        <xdr:sp macro="" textlink="">
          <xdr:nvSpPr>
            <xdr:cNvPr id="10290" name="Check Box 50" hidden="1">
              <a:extLst>
                <a:ext uri="{63B3BB69-23CF-44E3-9099-C40C66FF867C}">
                  <a14:compatExt spid="_x0000_s1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1809750</xdr:colOff>
          <xdr:row>115</xdr:row>
          <xdr:rowOff>219075</xdr:rowOff>
        </xdr:from>
        <xdr:to>
          <xdr:col>4</xdr:col>
          <xdr:colOff>47625</xdr:colOff>
          <xdr:row>115</xdr:row>
          <xdr:rowOff>476250</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104775</xdr:rowOff>
        </xdr:from>
        <xdr:to>
          <xdr:col>4</xdr:col>
          <xdr:colOff>57150</xdr:colOff>
          <xdr:row>60</xdr:row>
          <xdr:rowOff>361950</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57150</xdr:colOff>
          <xdr:row>59</xdr:row>
          <xdr:rowOff>257175</xdr:rowOff>
        </xdr:to>
        <xdr:sp macro="" textlink="">
          <xdr:nvSpPr>
            <xdr:cNvPr id="10298" name="Check Box 58" hidden="1">
              <a:extLst>
                <a:ext uri="{63B3BB69-23CF-44E3-9099-C40C66FF867C}">
                  <a14:compatExt spid="_x0000_s10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1819275</xdr:colOff>
          <xdr:row>9</xdr:row>
          <xdr:rowOff>200025</xdr:rowOff>
        </xdr:from>
        <xdr:to>
          <xdr:col>4</xdr:col>
          <xdr:colOff>76200</xdr:colOff>
          <xdr:row>9</xdr:row>
          <xdr:rowOff>504825</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133350</xdr:rowOff>
        </xdr:from>
        <xdr:to>
          <xdr:col>4</xdr:col>
          <xdr:colOff>57150</xdr:colOff>
          <xdr:row>10</xdr:row>
          <xdr:rowOff>409575</xdr:rowOff>
        </xdr:to>
        <xdr:sp macro="" textlink="">
          <xdr:nvSpPr>
            <xdr:cNvPr id="10303" name="Check Box 63" hidden="1">
              <a:extLst>
                <a:ext uri="{63B3BB69-23CF-44E3-9099-C40C66FF867C}">
                  <a14:compatExt spid="_x0000_s10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209550</xdr:rowOff>
        </xdr:from>
        <xdr:to>
          <xdr:col>4</xdr:col>
          <xdr:colOff>57150</xdr:colOff>
          <xdr:row>11</xdr:row>
          <xdr:rowOff>466725</xdr:rowOff>
        </xdr:to>
        <xdr:sp macro="" textlink="">
          <xdr:nvSpPr>
            <xdr:cNvPr id="10304" name="Check Box 64" hidden="1">
              <a:extLst>
                <a:ext uri="{63B3BB69-23CF-44E3-9099-C40C66FF867C}">
                  <a14:compatExt spid="_x0000_s10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19050</xdr:rowOff>
        </xdr:from>
        <xdr:to>
          <xdr:col>4</xdr:col>
          <xdr:colOff>57150</xdr:colOff>
          <xdr:row>16</xdr:row>
          <xdr:rowOff>276225</xdr:rowOff>
        </xdr:to>
        <xdr:sp macro="" textlink="">
          <xdr:nvSpPr>
            <xdr:cNvPr id="10305" name="Check Box 65" hidden="1">
              <a:extLst>
                <a:ext uri="{63B3BB69-23CF-44E3-9099-C40C66FF867C}">
                  <a14:compatExt spid="_x0000_s10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4</xdr:col>
          <xdr:colOff>57150</xdr:colOff>
          <xdr:row>18</xdr:row>
          <xdr:rowOff>266700</xdr:rowOff>
        </xdr:to>
        <xdr:sp macro="" textlink="">
          <xdr:nvSpPr>
            <xdr:cNvPr id="10306" name="Check Box 66" hidden="1">
              <a:extLst>
                <a:ext uri="{63B3BB69-23CF-44E3-9099-C40C66FF867C}">
                  <a14:compatExt spid="_x0000_s10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47625</xdr:rowOff>
        </xdr:from>
        <xdr:to>
          <xdr:col>4</xdr:col>
          <xdr:colOff>57150</xdr:colOff>
          <xdr:row>17</xdr:row>
          <xdr:rowOff>314325</xdr:rowOff>
        </xdr:to>
        <xdr:sp macro="" textlink="">
          <xdr:nvSpPr>
            <xdr:cNvPr id="10307" name="Check Box 67"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95250</xdr:rowOff>
        </xdr:from>
        <xdr:to>
          <xdr:col>4</xdr:col>
          <xdr:colOff>57150</xdr:colOff>
          <xdr:row>64</xdr:row>
          <xdr:rowOff>361950</xdr:rowOff>
        </xdr:to>
        <xdr:sp macro="" textlink="">
          <xdr:nvSpPr>
            <xdr:cNvPr id="10315" name="Check Box 75" hidden="1">
              <a:extLst>
                <a:ext uri="{63B3BB69-23CF-44E3-9099-C40C66FF867C}">
                  <a14:compatExt spid="_x0000_s10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85725</xdr:rowOff>
        </xdr:from>
        <xdr:to>
          <xdr:col>4</xdr:col>
          <xdr:colOff>57150</xdr:colOff>
          <xdr:row>66</xdr:row>
          <xdr:rowOff>9525</xdr:rowOff>
        </xdr:to>
        <xdr:sp macro="" textlink="">
          <xdr:nvSpPr>
            <xdr:cNvPr id="10316" name="Check Box 76" hidden="1">
              <a:extLst>
                <a:ext uri="{63B3BB69-23CF-44E3-9099-C40C66FF867C}">
                  <a14:compatExt spid="_x0000_s10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104775</xdr:rowOff>
        </xdr:from>
        <xdr:to>
          <xdr:col>4</xdr:col>
          <xdr:colOff>57150</xdr:colOff>
          <xdr:row>63</xdr:row>
          <xdr:rowOff>361950</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57150</xdr:colOff>
          <xdr:row>37</xdr:row>
          <xdr:rowOff>257175</xdr:rowOff>
        </xdr:to>
        <xdr:sp macro="" textlink="">
          <xdr:nvSpPr>
            <xdr:cNvPr id="10329" name="Check Box 89" hidden="1">
              <a:extLst>
                <a:ext uri="{63B3BB69-23CF-44E3-9099-C40C66FF867C}">
                  <a14:compatExt spid="_x0000_s10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72</xdr:row>
          <xdr:rowOff>76200</xdr:rowOff>
        </xdr:from>
        <xdr:to>
          <xdr:col>4</xdr:col>
          <xdr:colOff>66675</xdr:colOff>
          <xdr:row>74</xdr:row>
          <xdr:rowOff>57150</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47625</xdr:rowOff>
        </xdr:from>
        <xdr:to>
          <xdr:col>4</xdr:col>
          <xdr:colOff>57150</xdr:colOff>
          <xdr:row>17</xdr:row>
          <xdr:rowOff>304800</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95</xdr:row>
          <xdr:rowOff>333375</xdr:rowOff>
        </xdr:from>
        <xdr:to>
          <xdr:col>4</xdr:col>
          <xdr:colOff>66675</xdr:colOff>
          <xdr:row>97</xdr:row>
          <xdr:rowOff>9525</xdr:rowOff>
        </xdr:to>
        <xdr:sp macro="" textlink="">
          <xdr:nvSpPr>
            <xdr:cNvPr id="10338" name="Check Box 98" hidden="1">
              <a:extLst>
                <a:ext uri="{63B3BB69-23CF-44E3-9099-C40C66FF867C}">
                  <a14:compatExt spid="_x0000_s10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95</xdr:row>
          <xdr:rowOff>114300</xdr:rowOff>
        </xdr:from>
        <xdr:to>
          <xdr:col>4</xdr:col>
          <xdr:colOff>0</xdr:colOff>
          <xdr:row>95</xdr:row>
          <xdr:rowOff>228600</xdr:rowOff>
        </xdr:to>
        <xdr:sp macro="" textlink="">
          <xdr:nvSpPr>
            <xdr:cNvPr id="10339" name="Check Box 99" hidden="1">
              <a:extLst>
                <a:ext uri="{63B3BB69-23CF-44E3-9099-C40C66FF867C}">
                  <a14:compatExt spid="_x0000_s10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93</xdr:row>
          <xdr:rowOff>0</xdr:rowOff>
        </xdr:from>
        <xdr:to>
          <xdr:col>4</xdr:col>
          <xdr:colOff>57150</xdr:colOff>
          <xdr:row>93</xdr:row>
          <xdr:rowOff>257175</xdr:rowOff>
        </xdr:to>
        <xdr:sp macro="" textlink="">
          <xdr:nvSpPr>
            <xdr:cNvPr id="10341" name="Check Box 101" hidden="1">
              <a:extLst>
                <a:ext uri="{63B3BB69-23CF-44E3-9099-C40C66FF867C}">
                  <a14:compatExt spid="_x0000_s10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93</xdr:row>
          <xdr:rowOff>9525</xdr:rowOff>
        </xdr:from>
        <xdr:to>
          <xdr:col>4</xdr:col>
          <xdr:colOff>57150</xdr:colOff>
          <xdr:row>93</xdr:row>
          <xdr:rowOff>266700</xdr:rowOff>
        </xdr:to>
        <xdr:sp macro="" textlink="">
          <xdr:nvSpPr>
            <xdr:cNvPr id="10342" name="Check Box 102" hidden="1">
              <a:extLst>
                <a:ext uri="{63B3BB69-23CF-44E3-9099-C40C66FF867C}">
                  <a14:compatExt spid="_x0000_s10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93</xdr:row>
          <xdr:rowOff>0</xdr:rowOff>
        </xdr:from>
        <xdr:to>
          <xdr:col>4</xdr:col>
          <xdr:colOff>57150</xdr:colOff>
          <xdr:row>93</xdr:row>
          <xdr:rowOff>257175</xdr:rowOff>
        </xdr:to>
        <xdr:sp macro="" textlink="">
          <xdr:nvSpPr>
            <xdr:cNvPr id="10343" name="Check Box 103" hidden="1">
              <a:extLst>
                <a:ext uri="{63B3BB69-23CF-44E3-9099-C40C66FF867C}">
                  <a14:compatExt spid="_x0000_s10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xdr:row>
          <xdr:rowOff>85725</xdr:rowOff>
        </xdr:from>
        <xdr:to>
          <xdr:col>4</xdr:col>
          <xdr:colOff>0</xdr:colOff>
          <xdr:row>29</xdr:row>
          <xdr:rowOff>390525</xdr:rowOff>
        </xdr:to>
        <xdr:sp macro="" textlink="">
          <xdr:nvSpPr>
            <xdr:cNvPr id="10344" name="Check Box 104" hidden="1">
              <a:extLst>
                <a:ext uri="{63B3BB69-23CF-44E3-9099-C40C66FF867C}">
                  <a14:compatExt spid="_x0000_s10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95250</xdr:rowOff>
        </xdr:from>
        <xdr:to>
          <xdr:col>4</xdr:col>
          <xdr:colOff>57150</xdr:colOff>
          <xdr:row>32</xdr:row>
          <xdr:rowOff>371475</xdr:rowOff>
        </xdr:to>
        <xdr:sp macro="" textlink="">
          <xdr:nvSpPr>
            <xdr:cNvPr id="10349" name="Check Box 109" hidden="1">
              <a:extLst>
                <a:ext uri="{63B3BB69-23CF-44E3-9099-C40C66FF867C}">
                  <a14:compatExt spid="_x0000_s10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xdr:row>
          <xdr:rowOff>104775</xdr:rowOff>
        </xdr:from>
        <xdr:to>
          <xdr:col>4</xdr:col>
          <xdr:colOff>66675</xdr:colOff>
          <xdr:row>30</xdr:row>
          <xdr:rowOff>381000</xdr:rowOff>
        </xdr:to>
        <xdr:sp macro="" textlink="">
          <xdr:nvSpPr>
            <xdr:cNvPr id="10350" name="Check Box 110" hidden="1">
              <a:extLst>
                <a:ext uri="{63B3BB69-23CF-44E3-9099-C40C66FF867C}">
                  <a14:compatExt spid="_x0000_s10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95250</xdr:rowOff>
        </xdr:from>
        <xdr:to>
          <xdr:col>4</xdr:col>
          <xdr:colOff>85725</xdr:colOff>
          <xdr:row>31</xdr:row>
          <xdr:rowOff>371475</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85725</xdr:rowOff>
        </xdr:from>
        <xdr:to>
          <xdr:col>4</xdr:col>
          <xdr:colOff>0</xdr:colOff>
          <xdr:row>33</xdr:row>
          <xdr:rowOff>390525</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95250</xdr:rowOff>
        </xdr:from>
        <xdr:to>
          <xdr:col>4</xdr:col>
          <xdr:colOff>57150</xdr:colOff>
          <xdr:row>36</xdr:row>
          <xdr:rowOff>371475</xdr:rowOff>
        </xdr:to>
        <xdr:sp macro="" textlink="">
          <xdr:nvSpPr>
            <xdr:cNvPr id="10354" name="Check Box 114" hidden="1">
              <a:extLst>
                <a:ext uri="{63B3BB69-23CF-44E3-9099-C40C66FF867C}">
                  <a14:compatExt spid="_x0000_s10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34</xdr:row>
          <xdr:rowOff>104775</xdr:rowOff>
        </xdr:from>
        <xdr:to>
          <xdr:col>4</xdr:col>
          <xdr:colOff>76200</xdr:colOff>
          <xdr:row>34</xdr:row>
          <xdr:rowOff>381000</xdr:rowOff>
        </xdr:to>
        <xdr:sp macro="" textlink="">
          <xdr:nvSpPr>
            <xdr:cNvPr id="10355" name="Check Box 115" hidden="1">
              <a:extLst>
                <a:ext uri="{63B3BB69-23CF-44E3-9099-C40C66FF867C}">
                  <a14:compatExt spid="_x0000_s10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35</xdr:row>
          <xdr:rowOff>95250</xdr:rowOff>
        </xdr:from>
        <xdr:to>
          <xdr:col>4</xdr:col>
          <xdr:colOff>85725</xdr:colOff>
          <xdr:row>35</xdr:row>
          <xdr:rowOff>371475</xdr:rowOff>
        </xdr:to>
        <xdr:sp macro="" textlink="">
          <xdr:nvSpPr>
            <xdr:cNvPr id="10356" name="Check Box 116" hidden="1">
              <a:extLst>
                <a:ext uri="{63B3BB69-23CF-44E3-9099-C40C66FF867C}">
                  <a14:compatExt spid="_x0000_s10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77</xdr:row>
          <xdr:rowOff>66675</xdr:rowOff>
        </xdr:from>
        <xdr:to>
          <xdr:col>4</xdr:col>
          <xdr:colOff>76200</xdr:colOff>
          <xdr:row>77</xdr:row>
          <xdr:rowOff>352425</xdr:rowOff>
        </xdr:to>
        <xdr:sp macro="" textlink="">
          <xdr:nvSpPr>
            <xdr:cNvPr id="10365" name="Check Box 125" hidden="1">
              <a:extLst>
                <a:ext uri="{63B3BB69-23CF-44E3-9099-C40C66FF867C}">
                  <a14:compatExt spid="_x0000_s10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76</xdr:row>
          <xdr:rowOff>142875</xdr:rowOff>
        </xdr:from>
        <xdr:to>
          <xdr:col>4</xdr:col>
          <xdr:colOff>66675</xdr:colOff>
          <xdr:row>76</xdr:row>
          <xdr:rowOff>428625</xdr:rowOff>
        </xdr:to>
        <xdr:sp macro="" textlink="">
          <xdr:nvSpPr>
            <xdr:cNvPr id="10366" name="Check Box 126" hidden="1">
              <a:extLst>
                <a:ext uri="{63B3BB69-23CF-44E3-9099-C40C66FF867C}">
                  <a14:compatExt spid="_x0000_s10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78</xdr:row>
          <xdr:rowOff>28575</xdr:rowOff>
        </xdr:from>
        <xdr:to>
          <xdr:col>4</xdr:col>
          <xdr:colOff>76200</xdr:colOff>
          <xdr:row>78</xdr:row>
          <xdr:rowOff>304800</xdr:rowOff>
        </xdr:to>
        <xdr:sp macro="" textlink="">
          <xdr:nvSpPr>
            <xdr:cNvPr id="10367" name="Check Box 127" hidden="1">
              <a:extLst>
                <a:ext uri="{63B3BB69-23CF-44E3-9099-C40C66FF867C}">
                  <a14:compatExt spid="_x0000_s10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75</xdr:row>
          <xdr:rowOff>76200</xdr:rowOff>
        </xdr:from>
        <xdr:to>
          <xdr:col>4</xdr:col>
          <xdr:colOff>76200</xdr:colOff>
          <xdr:row>75</xdr:row>
          <xdr:rowOff>361950</xdr:rowOff>
        </xdr:to>
        <xdr:sp macro="" textlink="">
          <xdr:nvSpPr>
            <xdr:cNvPr id="10369" name="Check Box 129" hidden="1">
              <a:extLst>
                <a:ext uri="{63B3BB69-23CF-44E3-9099-C40C66FF867C}">
                  <a14:compatExt spid="_x0000_s10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76200</xdr:rowOff>
        </xdr:from>
        <xdr:to>
          <xdr:col>4</xdr:col>
          <xdr:colOff>57150</xdr:colOff>
          <xdr:row>80</xdr:row>
          <xdr:rowOff>323850</xdr:rowOff>
        </xdr:to>
        <xdr:sp macro="" textlink="">
          <xdr:nvSpPr>
            <xdr:cNvPr id="10370" name="Check Box 130" hidden="1">
              <a:extLst>
                <a:ext uri="{63B3BB69-23CF-44E3-9099-C40C66FF867C}">
                  <a14:compatExt spid="_x0000_s10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99</xdr:row>
          <xdr:rowOff>114300</xdr:rowOff>
        </xdr:from>
        <xdr:to>
          <xdr:col>4</xdr:col>
          <xdr:colOff>0</xdr:colOff>
          <xdr:row>99</xdr:row>
          <xdr:rowOff>238125</xdr:rowOff>
        </xdr:to>
        <xdr:sp macro="" textlink="">
          <xdr:nvSpPr>
            <xdr:cNvPr id="10373" name="Check Box 133"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97</xdr:row>
          <xdr:rowOff>114300</xdr:rowOff>
        </xdr:from>
        <xdr:to>
          <xdr:col>4</xdr:col>
          <xdr:colOff>0</xdr:colOff>
          <xdr:row>98</xdr:row>
          <xdr:rowOff>28575</xdr:rowOff>
        </xdr:to>
        <xdr:sp macro="" textlink="">
          <xdr:nvSpPr>
            <xdr:cNvPr id="10374" name="Check Box 134" hidden="1">
              <a:extLst>
                <a:ext uri="{63B3BB69-23CF-44E3-9099-C40C66FF867C}">
                  <a14:compatExt spid="_x0000_s10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100</xdr:row>
          <xdr:rowOff>152400</xdr:rowOff>
        </xdr:from>
        <xdr:to>
          <xdr:col>3</xdr:col>
          <xdr:colOff>247650</xdr:colOff>
          <xdr:row>100</xdr:row>
          <xdr:rowOff>266700</xdr:rowOff>
        </xdr:to>
        <xdr:sp macro="" textlink="">
          <xdr:nvSpPr>
            <xdr:cNvPr id="10375" name="Check Box 135" hidden="1">
              <a:extLst>
                <a:ext uri="{63B3BB69-23CF-44E3-9099-C40C66FF867C}">
                  <a14:compatExt spid="_x0000_s10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121</xdr:row>
          <xdr:rowOff>285750</xdr:rowOff>
        </xdr:from>
        <xdr:to>
          <xdr:col>3</xdr:col>
          <xdr:colOff>238125</xdr:colOff>
          <xdr:row>121</xdr:row>
          <xdr:rowOff>533400</xdr:rowOff>
        </xdr:to>
        <xdr:sp macro="" textlink="">
          <xdr:nvSpPr>
            <xdr:cNvPr id="10377" name="Check Box 137" hidden="1">
              <a:extLst>
                <a:ext uri="{63B3BB69-23CF-44E3-9099-C40C66FF867C}">
                  <a14:compatExt spid="_x0000_s10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122</xdr:row>
          <xdr:rowOff>57150</xdr:rowOff>
        </xdr:from>
        <xdr:to>
          <xdr:col>3</xdr:col>
          <xdr:colOff>238125</xdr:colOff>
          <xdr:row>122</xdr:row>
          <xdr:rowOff>314325</xdr:rowOff>
        </xdr:to>
        <xdr:sp macro="" textlink="">
          <xdr:nvSpPr>
            <xdr:cNvPr id="10378" name="Check Box 138" hidden="1">
              <a:extLst>
                <a:ext uri="{63B3BB69-23CF-44E3-9099-C40C66FF867C}">
                  <a14:compatExt spid="_x0000_s10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123</xdr:row>
          <xdr:rowOff>38100</xdr:rowOff>
        </xdr:from>
        <xdr:to>
          <xdr:col>3</xdr:col>
          <xdr:colOff>238125</xdr:colOff>
          <xdr:row>123</xdr:row>
          <xdr:rowOff>276225</xdr:rowOff>
        </xdr:to>
        <xdr:sp macro="" textlink="">
          <xdr:nvSpPr>
            <xdr:cNvPr id="10379" name="Check Box 139" hidden="1">
              <a:extLst>
                <a:ext uri="{63B3BB69-23CF-44E3-9099-C40C66FF867C}">
                  <a14:compatExt spid="_x0000_s10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124</xdr:row>
          <xdr:rowOff>57150</xdr:rowOff>
        </xdr:from>
        <xdr:to>
          <xdr:col>3</xdr:col>
          <xdr:colOff>238125</xdr:colOff>
          <xdr:row>124</xdr:row>
          <xdr:rowOff>314325</xdr:rowOff>
        </xdr:to>
        <xdr:sp macro="" textlink="">
          <xdr:nvSpPr>
            <xdr:cNvPr id="10380" name="Check Box 140" hidden="1">
              <a:extLst>
                <a:ext uri="{63B3BB69-23CF-44E3-9099-C40C66FF867C}">
                  <a14:compatExt spid="_x0000_s10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1819275</xdr:colOff>
          <xdr:row>119</xdr:row>
          <xdr:rowOff>76200</xdr:rowOff>
        </xdr:from>
        <xdr:to>
          <xdr:col>3</xdr:col>
          <xdr:colOff>209550</xdr:colOff>
          <xdr:row>120</xdr:row>
          <xdr:rowOff>95250</xdr:rowOff>
        </xdr:to>
        <xdr:sp macro="" textlink="">
          <xdr:nvSpPr>
            <xdr:cNvPr id="10381" name="Check Box 141" hidden="1">
              <a:extLst>
                <a:ext uri="{63B3BB69-23CF-44E3-9099-C40C66FF867C}">
                  <a14:compatExt spid="_x0000_s10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116</xdr:row>
          <xdr:rowOff>152400</xdr:rowOff>
        </xdr:from>
        <xdr:to>
          <xdr:col>4</xdr:col>
          <xdr:colOff>28575</xdr:colOff>
          <xdr:row>116</xdr:row>
          <xdr:rowOff>419100</xdr:rowOff>
        </xdr:to>
        <xdr:sp macro="" textlink="">
          <xdr:nvSpPr>
            <xdr:cNvPr id="10382" name="Check Box 142" hidden="1">
              <a:extLst>
                <a:ext uri="{63B3BB69-23CF-44E3-9099-C40C66FF867C}">
                  <a14:compatExt spid="_x0000_s10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117</xdr:row>
          <xdr:rowOff>161925</xdr:rowOff>
        </xdr:from>
        <xdr:to>
          <xdr:col>4</xdr:col>
          <xdr:colOff>47625</xdr:colOff>
          <xdr:row>117</xdr:row>
          <xdr:rowOff>428625</xdr:rowOff>
        </xdr:to>
        <xdr:sp macro="" textlink="">
          <xdr:nvSpPr>
            <xdr:cNvPr id="10383" name="Check Box 143" hidden="1">
              <a:extLst>
                <a:ext uri="{63B3BB69-23CF-44E3-9099-C40C66FF867C}">
                  <a14:compatExt spid="_x0000_s10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9930415\&#65423;&#65394;&#65412;&#65438;&#65399;&#65389;&#65426;&#65437;&#65412;&#65288;&#23665;&#30000;&#32321;&#65289;\02%20&#32207;&#21512;&#35413;&#20385;\&#24179;&#25104;26&#24180;&#24230;\&#31532;&#12288;&#22238;&#12513;&#12540;&#12523;&#23529;&#26619;&#65288;&#31532;1103&#12289;&#31532;1104&#24037;&#21306;&#65289;\&#12304;1103&#24037;&#21306;&#12305;&#65298;&#65302;&#24180;&#24230;_&#21442;&#21152;&#36039;&#26684;&#20505;&#35036;&#32773;&#21517;&#31807;&#12288;&#22303;&#26408;&#19968;&#24335;(H26.3)_&#32076;&#23529;&#389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9978;&#19979;&#27700;&#36947;&#20107;&#26989;&#25919;&#31574;&#35506;(&#22865;&#32004;&#36001;&#25919;&#20986;&#32013;)&#12501;&#12449;&#12452;&#12523;&#12469;&#12540;&#12496;/3&#22865;&#32004;/&#12375;&#12417;&#65289;&#25351;&#21517;&#12494;&#12540;&#12488;/H30/&#36039;&#26009;&#65288;&#21517;&#31807;&#65289;/30&#24180;&#24230;%20&#21442;&#21152;&#36039;&#26684;&#20505;&#35036;&#32773;&#21517;&#31807;&#12288;&#22303;&#26408;&#19968;&#24335;&#65288;%20&#26412;&#24215;&#12289;&#28310;&#24066;&#2086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市内土木工事"/>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３０年度　市内土木工事"/>
      <sheetName val="３０年度　市内土木工事（本店・準市内）"/>
      <sheetName val="２９年度　市内土木工事 (計審順)"/>
      <sheetName val="２９年度　市内土木工事（本店・準市内）"/>
      <sheetName val="３０年度　市内土木工事（本店・準市内） (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O135"/>
  <sheetViews>
    <sheetView showGridLines="0" view="pageBreakPreview" topLeftCell="A31" zoomScale="80" zoomScaleNormal="100" zoomScaleSheetLayoutView="80" workbookViewId="0">
      <selection activeCell="E39" sqref="E39:G39"/>
    </sheetView>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41"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17"/>
      <c r="B1" s="120"/>
      <c r="C1" s="118"/>
      <c r="D1" s="118"/>
      <c r="E1" s="118"/>
      <c r="F1" s="1"/>
      <c r="G1" s="2"/>
      <c r="H1" s="124"/>
      <c r="I1" s="80"/>
      <c r="J1" s="3"/>
      <c r="K1" s="5"/>
      <c r="L1" s="3"/>
      <c r="M1" s="80"/>
    </row>
    <row r="2" spans="1:13" ht="27" customHeight="1" thickBot="1" x14ac:dyDescent="0.3">
      <c r="A2" s="7" t="s">
        <v>0</v>
      </c>
      <c r="H2" s="123"/>
      <c r="I2" s="9"/>
    </row>
    <row r="3" spans="1:13" ht="23.25" customHeight="1" thickBot="1" x14ac:dyDescent="0.2">
      <c r="A3" s="249" t="s">
        <v>1</v>
      </c>
      <c r="B3" s="249"/>
      <c r="C3" s="10" t="s">
        <v>2</v>
      </c>
      <c r="D3" s="11"/>
      <c r="E3" s="224" t="s">
        <v>3</v>
      </c>
      <c r="F3" s="224"/>
      <c r="G3" s="224"/>
      <c r="H3" s="125" t="s">
        <v>4</v>
      </c>
      <c r="I3" s="12" t="s">
        <v>5</v>
      </c>
      <c r="J3" s="77"/>
      <c r="K3" s="81"/>
      <c r="L3" s="9"/>
    </row>
    <row r="4" spans="1:13" ht="16.5" customHeight="1" thickBot="1" x14ac:dyDescent="0.2">
      <c r="A4" s="13" t="s">
        <v>6</v>
      </c>
      <c r="B4" s="14"/>
      <c r="C4" s="15"/>
      <c r="D4" s="9"/>
      <c r="E4" s="272"/>
      <c r="F4" s="272"/>
      <c r="G4" s="272"/>
      <c r="H4" s="126"/>
      <c r="I4" s="16"/>
      <c r="J4" s="77"/>
      <c r="K4" s="81"/>
      <c r="L4" s="9"/>
    </row>
    <row r="5" spans="1:13" ht="24.95" hidden="1" customHeight="1" x14ac:dyDescent="0.15">
      <c r="A5" s="17"/>
      <c r="B5" s="273" t="s">
        <v>7</v>
      </c>
      <c r="C5" s="274" t="s">
        <v>8</v>
      </c>
      <c r="D5" s="18"/>
      <c r="E5" s="275" t="s">
        <v>9</v>
      </c>
      <c r="F5" s="275"/>
      <c r="G5" s="275"/>
      <c r="H5" s="127"/>
      <c r="I5" s="19"/>
      <c r="J5" s="20"/>
      <c r="K5" s="82" t="s">
        <v>10</v>
      </c>
      <c r="L5" s="9"/>
    </row>
    <row r="6" spans="1:13" ht="24.95" hidden="1" customHeight="1" x14ac:dyDescent="0.15">
      <c r="A6" s="17"/>
      <c r="B6" s="273"/>
      <c r="C6" s="274"/>
      <c r="D6" s="18"/>
      <c r="E6" s="275" t="s">
        <v>11</v>
      </c>
      <c r="F6" s="275"/>
      <c r="G6" s="275"/>
      <c r="H6" s="127"/>
      <c r="I6" s="19"/>
      <c r="J6" s="21"/>
      <c r="K6" s="83" t="s">
        <v>10</v>
      </c>
      <c r="L6" s="9"/>
    </row>
    <row r="7" spans="1:13" ht="66.75" customHeight="1" x14ac:dyDescent="0.15">
      <c r="A7" s="17"/>
      <c r="B7" s="247" t="s">
        <v>63</v>
      </c>
      <c r="C7" s="201" t="s">
        <v>40</v>
      </c>
      <c r="D7" s="22"/>
      <c r="E7" s="267" t="s">
        <v>12</v>
      </c>
      <c r="F7" s="267"/>
      <c r="G7" s="267"/>
      <c r="H7" s="157" t="s">
        <v>54</v>
      </c>
      <c r="I7" s="268" t="s">
        <v>90</v>
      </c>
      <c r="J7" s="23"/>
      <c r="K7" s="84">
        <v>1</v>
      </c>
      <c r="L7" s="9"/>
    </row>
    <row r="8" spans="1:13" ht="66.75" customHeight="1" x14ac:dyDescent="0.15">
      <c r="A8" s="17"/>
      <c r="B8" s="248"/>
      <c r="C8" s="202"/>
      <c r="D8" s="22"/>
      <c r="E8" s="271" t="s">
        <v>13</v>
      </c>
      <c r="F8" s="271"/>
      <c r="G8" s="271"/>
      <c r="H8" s="147">
        <v>0</v>
      </c>
      <c r="I8" s="269"/>
      <c r="J8" s="24"/>
      <c r="K8" s="85">
        <v>0</v>
      </c>
      <c r="L8" s="9"/>
    </row>
    <row r="9" spans="1:13" ht="66.75" customHeight="1" thickBot="1" x14ac:dyDescent="0.2">
      <c r="A9" s="17"/>
      <c r="B9" s="248"/>
      <c r="C9" s="203"/>
      <c r="D9" s="25"/>
      <c r="E9" s="267" t="s">
        <v>14</v>
      </c>
      <c r="F9" s="267"/>
      <c r="G9" s="267"/>
      <c r="H9" s="158" t="s">
        <v>56</v>
      </c>
      <c r="I9" s="270"/>
      <c r="J9" s="24"/>
      <c r="K9" s="86">
        <v>-1</v>
      </c>
      <c r="L9" s="9"/>
    </row>
    <row r="10" spans="1:13" ht="66.75" customHeight="1" x14ac:dyDescent="0.15">
      <c r="A10" s="17"/>
      <c r="B10" s="247" t="s">
        <v>51</v>
      </c>
      <c r="C10" s="201" t="s">
        <v>40</v>
      </c>
      <c r="D10" s="148"/>
      <c r="E10" s="267" t="s">
        <v>12</v>
      </c>
      <c r="F10" s="267"/>
      <c r="G10" s="267"/>
      <c r="H10" s="157" t="s">
        <v>54</v>
      </c>
      <c r="I10" s="268" t="s">
        <v>90</v>
      </c>
      <c r="J10" s="23"/>
      <c r="K10" s="84">
        <v>1</v>
      </c>
      <c r="L10" s="9"/>
    </row>
    <row r="11" spans="1:13" ht="66.75" customHeight="1" x14ac:dyDescent="0.15">
      <c r="A11" s="17"/>
      <c r="B11" s="248"/>
      <c r="C11" s="202"/>
      <c r="D11" s="148"/>
      <c r="E11" s="271" t="s">
        <v>13</v>
      </c>
      <c r="F11" s="271"/>
      <c r="G11" s="271"/>
      <c r="H11" s="147">
        <v>0</v>
      </c>
      <c r="I11" s="269"/>
      <c r="J11" s="24"/>
      <c r="K11" s="85">
        <v>0</v>
      </c>
      <c r="L11" s="9"/>
    </row>
    <row r="12" spans="1:13" ht="66.75" customHeight="1" thickBot="1" x14ac:dyDescent="0.2">
      <c r="A12" s="183"/>
      <c r="B12" s="248"/>
      <c r="C12" s="203"/>
      <c r="D12" s="149"/>
      <c r="E12" s="267" t="s">
        <v>14</v>
      </c>
      <c r="F12" s="267"/>
      <c r="G12" s="267"/>
      <c r="H12" s="158" t="s">
        <v>57</v>
      </c>
      <c r="I12" s="270"/>
      <c r="J12" s="24"/>
      <c r="K12" s="86">
        <v>-1</v>
      </c>
      <c r="L12" s="9"/>
    </row>
    <row r="13" spans="1:13" ht="20.100000000000001" customHeight="1" thickBot="1" x14ac:dyDescent="0.2">
      <c r="A13" s="13" t="s">
        <v>16</v>
      </c>
      <c r="B13" s="14"/>
      <c r="C13" s="28"/>
      <c r="D13" s="28"/>
      <c r="E13" s="29"/>
      <c r="F13" s="29"/>
      <c r="G13" s="30"/>
      <c r="H13" s="126"/>
      <c r="I13" s="31"/>
      <c r="J13" s="32"/>
      <c r="K13" s="88"/>
      <c r="L13" s="9"/>
    </row>
    <row r="14" spans="1:13" ht="36.75" customHeight="1" x14ac:dyDescent="0.15">
      <c r="A14" s="33"/>
      <c r="B14" s="247" t="s">
        <v>64</v>
      </c>
      <c r="C14" s="204" t="s">
        <v>17</v>
      </c>
      <c r="D14" s="22"/>
      <c r="E14" s="205" t="s">
        <v>18</v>
      </c>
      <c r="F14" s="205"/>
      <c r="G14" s="205"/>
      <c r="H14" s="159" t="s">
        <v>54</v>
      </c>
      <c r="I14" s="206" t="s">
        <v>85</v>
      </c>
      <c r="J14" s="24"/>
      <c r="K14" s="89">
        <v>2</v>
      </c>
      <c r="L14" s="9"/>
    </row>
    <row r="15" spans="1:13" ht="36.75" customHeight="1" x14ac:dyDescent="0.15">
      <c r="A15" s="33"/>
      <c r="B15" s="248"/>
      <c r="C15" s="204"/>
      <c r="D15" s="22"/>
      <c r="E15" s="205" t="s">
        <v>71</v>
      </c>
      <c r="F15" s="205"/>
      <c r="G15" s="205"/>
      <c r="H15" s="159" t="s">
        <v>55</v>
      </c>
      <c r="I15" s="207"/>
      <c r="J15" s="24"/>
      <c r="K15" s="85">
        <v>1</v>
      </c>
      <c r="L15" s="9"/>
    </row>
    <row r="16" spans="1:13" ht="36.75" customHeight="1" x14ac:dyDescent="0.15">
      <c r="A16" s="34"/>
      <c r="B16" s="248"/>
      <c r="C16" s="204"/>
      <c r="D16" s="22"/>
      <c r="E16" s="205" t="s">
        <v>19</v>
      </c>
      <c r="F16" s="205"/>
      <c r="G16" s="205"/>
      <c r="H16" s="146">
        <v>0</v>
      </c>
      <c r="I16" s="208"/>
      <c r="J16" s="24"/>
      <c r="K16" s="90">
        <v>0</v>
      </c>
      <c r="L16" s="9"/>
    </row>
    <row r="17" spans="1:12" ht="36.75" customHeight="1" x14ac:dyDescent="0.15">
      <c r="A17" s="33"/>
      <c r="B17" s="247" t="s">
        <v>52</v>
      </c>
      <c r="C17" s="204" t="s">
        <v>17</v>
      </c>
      <c r="D17" s="148"/>
      <c r="E17" s="205" t="s">
        <v>18</v>
      </c>
      <c r="F17" s="205"/>
      <c r="G17" s="205"/>
      <c r="H17" s="159" t="s">
        <v>58</v>
      </c>
      <c r="I17" s="206" t="s">
        <v>85</v>
      </c>
      <c r="J17" s="24"/>
      <c r="K17" s="89">
        <v>2</v>
      </c>
      <c r="L17" s="9"/>
    </row>
    <row r="18" spans="1:12" ht="36.75" customHeight="1" x14ac:dyDescent="0.15">
      <c r="A18" s="33"/>
      <c r="B18" s="248"/>
      <c r="C18" s="204"/>
      <c r="D18" s="148"/>
      <c r="E18" s="205" t="s">
        <v>71</v>
      </c>
      <c r="F18" s="205"/>
      <c r="G18" s="205"/>
      <c r="H18" s="159" t="s">
        <v>55</v>
      </c>
      <c r="I18" s="207"/>
      <c r="J18" s="24"/>
      <c r="K18" s="85">
        <v>1</v>
      </c>
      <c r="L18" s="9"/>
    </row>
    <row r="19" spans="1:12" ht="36.75" customHeight="1" thickBot="1" x14ac:dyDescent="0.2">
      <c r="A19" s="34"/>
      <c r="B19" s="248"/>
      <c r="C19" s="204"/>
      <c r="D19" s="148"/>
      <c r="E19" s="205" t="s">
        <v>19</v>
      </c>
      <c r="F19" s="205"/>
      <c r="G19" s="205"/>
      <c r="H19" s="128">
        <v>0</v>
      </c>
      <c r="I19" s="208"/>
      <c r="J19" s="24"/>
      <c r="K19" s="90">
        <v>0</v>
      </c>
      <c r="L19" s="9"/>
    </row>
    <row r="20" spans="1:12" ht="19.5" customHeight="1" x14ac:dyDescent="0.15">
      <c r="A20" s="250" t="s">
        <v>61</v>
      </c>
      <c r="B20" s="251"/>
      <c r="C20" s="35"/>
      <c r="D20" s="36"/>
      <c r="E20" s="246" t="s">
        <v>92</v>
      </c>
      <c r="F20" s="246"/>
      <c r="G20" s="246"/>
      <c r="H20" s="129">
        <v>8</v>
      </c>
      <c r="I20" s="243" t="s">
        <v>48</v>
      </c>
      <c r="J20" s="26"/>
      <c r="K20" s="91" t="s">
        <v>10</v>
      </c>
      <c r="L20" s="9"/>
    </row>
    <row r="21" spans="1:12" ht="19.5" customHeight="1" x14ac:dyDescent="0.15">
      <c r="A21" s="252"/>
      <c r="B21" s="253"/>
      <c r="C21" s="150"/>
      <c r="D21" s="36"/>
      <c r="E21" s="246" t="s">
        <v>93</v>
      </c>
      <c r="F21" s="246"/>
      <c r="G21" s="246"/>
      <c r="H21" s="129">
        <v>6</v>
      </c>
      <c r="I21" s="244"/>
      <c r="J21" s="26"/>
      <c r="K21" s="87"/>
      <c r="L21" s="9"/>
    </row>
    <row r="22" spans="1:12" ht="19.5" customHeight="1" x14ac:dyDescent="0.15">
      <c r="A22" s="254"/>
      <c r="B22" s="253"/>
      <c r="C22" s="37" t="s">
        <v>20</v>
      </c>
      <c r="D22" s="38"/>
      <c r="E22" s="246" t="s">
        <v>94</v>
      </c>
      <c r="F22" s="246"/>
      <c r="G22" s="246"/>
      <c r="H22" s="129">
        <v>4</v>
      </c>
      <c r="I22" s="244"/>
      <c r="J22" s="27"/>
      <c r="K22" s="92" t="s">
        <v>10</v>
      </c>
      <c r="L22" s="9"/>
    </row>
    <row r="23" spans="1:12" ht="19.5" customHeight="1" x14ac:dyDescent="0.15">
      <c r="A23" s="254"/>
      <c r="B23" s="253"/>
      <c r="C23" s="37" t="s">
        <v>89</v>
      </c>
      <c r="D23" s="38"/>
      <c r="E23" s="246" t="s">
        <v>95</v>
      </c>
      <c r="F23" s="246"/>
      <c r="G23" s="246"/>
      <c r="H23" s="129">
        <v>2</v>
      </c>
      <c r="I23" s="244"/>
      <c r="J23" s="27"/>
      <c r="K23" s="92"/>
      <c r="L23" s="9"/>
    </row>
    <row r="24" spans="1:12" ht="19.5" customHeight="1" thickBot="1" x14ac:dyDescent="0.2">
      <c r="A24" s="254"/>
      <c r="B24" s="253"/>
      <c r="C24" s="39"/>
      <c r="D24" s="38"/>
      <c r="E24" s="246" t="s">
        <v>44</v>
      </c>
      <c r="F24" s="246"/>
      <c r="G24" s="246"/>
      <c r="H24" s="129">
        <v>0</v>
      </c>
      <c r="I24" s="245"/>
      <c r="J24" s="26"/>
      <c r="K24" s="93" t="s">
        <v>10</v>
      </c>
      <c r="L24" s="9"/>
    </row>
    <row r="25" spans="1:12" ht="16.5" customHeight="1" thickBot="1" x14ac:dyDescent="0.2">
      <c r="A25" s="72" t="s">
        <v>38</v>
      </c>
      <c r="B25" s="40"/>
      <c r="C25" s="41"/>
      <c r="D25" s="41"/>
      <c r="E25" s="225" t="s">
        <v>21</v>
      </c>
      <c r="F25" s="225"/>
      <c r="G25" s="226"/>
      <c r="H25" s="142">
        <v>12</v>
      </c>
      <c r="I25" s="78"/>
      <c r="J25" s="42"/>
      <c r="K25" s="94">
        <f>+K7+K14</f>
        <v>3</v>
      </c>
      <c r="L25" s="9"/>
    </row>
    <row r="26" spans="1:12" ht="16.5" customHeight="1" x14ac:dyDescent="0.15">
      <c r="A26" s="73" t="s">
        <v>42</v>
      </c>
      <c r="B26" s="70"/>
      <c r="C26" s="71"/>
      <c r="D26" s="71"/>
      <c r="E26" s="78"/>
      <c r="F26" s="78"/>
      <c r="G26" s="78"/>
      <c r="H26" s="130"/>
      <c r="I26" s="78"/>
      <c r="J26" s="42"/>
      <c r="K26" s="42"/>
      <c r="L26" s="9"/>
    </row>
    <row r="27" spans="1:12" ht="16.5" customHeight="1" x14ac:dyDescent="0.15">
      <c r="A27" s="6" t="s">
        <v>43</v>
      </c>
      <c r="B27" s="9"/>
      <c r="C27" s="43"/>
      <c r="D27" s="43"/>
      <c r="E27" s="9"/>
      <c r="F27" s="9"/>
      <c r="G27" s="42"/>
      <c r="H27" s="131"/>
      <c r="I27" s="42"/>
      <c r="J27" s="42"/>
      <c r="K27" s="42"/>
      <c r="L27" s="9"/>
    </row>
    <row r="28" spans="1:12" ht="27.75" customHeight="1" thickBot="1" x14ac:dyDescent="0.3">
      <c r="A28" s="44" t="s">
        <v>22</v>
      </c>
      <c r="B28" s="8"/>
      <c r="C28" s="45"/>
      <c r="D28" s="43"/>
      <c r="E28" s="9"/>
      <c r="F28" s="9"/>
      <c r="G28" s="42"/>
      <c r="H28" s="132"/>
      <c r="I28" s="42"/>
      <c r="J28" s="42"/>
      <c r="K28" s="42"/>
      <c r="L28" s="9"/>
    </row>
    <row r="29" spans="1:12" ht="23.25" customHeight="1" x14ac:dyDescent="0.15">
      <c r="A29" s="249" t="s">
        <v>1</v>
      </c>
      <c r="B29" s="249"/>
      <c r="C29" s="46" t="s">
        <v>2</v>
      </c>
      <c r="D29" s="47"/>
      <c r="E29" s="224" t="s">
        <v>3</v>
      </c>
      <c r="F29" s="224"/>
      <c r="G29" s="224"/>
      <c r="H29" s="133" t="s">
        <v>4</v>
      </c>
      <c r="I29" s="76" t="s">
        <v>5</v>
      </c>
      <c r="J29" s="48"/>
      <c r="K29" s="95"/>
      <c r="L29" s="9"/>
    </row>
    <row r="30" spans="1:12" ht="36" customHeight="1" x14ac:dyDescent="0.15">
      <c r="A30" s="255" t="s">
        <v>101</v>
      </c>
      <c r="B30" s="256"/>
      <c r="C30" s="259" t="s">
        <v>103</v>
      </c>
      <c r="D30" s="179"/>
      <c r="E30" s="187" t="s">
        <v>96</v>
      </c>
      <c r="F30" s="261" t="s">
        <v>104</v>
      </c>
      <c r="G30" s="262"/>
      <c r="H30" s="159" t="s">
        <v>54</v>
      </c>
      <c r="I30" s="206" t="s">
        <v>97</v>
      </c>
      <c r="J30" s="49"/>
      <c r="K30" s="96">
        <v>2</v>
      </c>
      <c r="L30" s="9"/>
    </row>
    <row r="31" spans="1:12" ht="36" customHeight="1" x14ac:dyDescent="0.15">
      <c r="A31" s="257"/>
      <c r="B31" s="258"/>
      <c r="C31" s="260"/>
      <c r="D31" s="50"/>
      <c r="E31" s="187" t="s">
        <v>98</v>
      </c>
      <c r="F31" s="263"/>
      <c r="G31" s="264"/>
      <c r="H31" s="159" t="s">
        <v>53</v>
      </c>
      <c r="I31" s="207"/>
      <c r="J31" s="49"/>
      <c r="K31" s="96"/>
      <c r="L31" s="9"/>
    </row>
    <row r="32" spans="1:12" ht="36" customHeight="1" x14ac:dyDescent="0.15">
      <c r="A32" s="257"/>
      <c r="B32" s="258"/>
      <c r="C32" s="260"/>
      <c r="D32" s="50"/>
      <c r="E32" s="187" t="s">
        <v>99</v>
      </c>
      <c r="F32" s="263"/>
      <c r="G32" s="264"/>
      <c r="H32" s="186">
        <v>0</v>
      </c>
      <c r="I32" s="207"/>
      <c r="J32" s="49"/>
      <c r="K32" s="97">
        <v>1</v>
      </c>
      <c r="L32" s="9"/>
    </row>
    <row r="33" spans="1:15" ht="36" customHeight="1" x14ac:dyDescent="0.15">
      <c r="A33" s="257"/>
      <c r="B33" s="258"/>
      <c r="C33" s="260"/>
      <c r="D33" s="50"/>
      <c r="E33" s="187" t="s">
        <v>100</v>
      </c>
      <c r="F33" s="265"/>
      <c r="G33" s="266"/>
      <c r="H33" s="158" t="s">
        <v>56</v>
      </c>
      <c r="I33" s="207"/>
      <c r="J33" s="49"/>
      <c r="K33" s="97">
        <v>0</v>
      </c>
      <c r="L33" s="9"/>
    </row>
    <row r="34" spans="1:15" ht="36" customHeight="1" x14ac:dyDescent="0.15">
      <c r="A34" s="255" t="s">
        <v>102</v>
      </c>
      <c r="B34" s="256"/>
      <c r="C34" s="259" t="s">
        <v>103</v>
      </c>
      <c r="D34" s="179"/>
      <c r="E34" s="187" t="s">
        <v>96</v>
      </c>
      <c r="F34" s="261" t="s">
        <v>104</v>
      </c>
      <c r="G34" s="262"/>
      <c r="H34" s="159" t="s">
        <v>54</v>
      </c>
      <c r="I34" s="206" t="s">
        <v>97</v>
      </c>
      <c r="J34" s="49"/>
      <c r="K34" s="96">
        <v>2</v>
      </c>
      <c r="L34" s="9"/>
    </row>
    <row r="35" spans="1:15" ht="36" customHeight="1" x14ac:dyDescent="0.15">
      <c r="A35" s="257"/>
      <c r="B35" s="258"/>
      <c r="C35" s="260"/>
      <c r="D35" s="50"/>
      <c r="E35" s="187" t="s">
        <v>98</v>
      </c>
      <c r="F35" s="263"/>
      <c r="G35" s="264"/>
      <c r="H35" s="159" t="s">
        <v>53</v>
      </c>
      <c r="I35" s="207"/>
      <c r="J35" s="49"/>
      <c r="K35" s="96"/>
      <c r="L35" s="9"/>
    </row>
    <row r="36" spans="1:15" ht="36" customHeight="1" x14ac:dyDescent="0.15">
      <c r="A36" s="257"/>
      <c r="B36" s="258"/>
      <c r="C36" s="260"/>
      <c r="D36" s="50"/>
      <c r="E36" s="187" t="s">
        <v>99</v>
      </c>
      <c r="F36" s="263"/>
      <c r="G36" s="264"/>
      <c r="H36" s="186">
        <v>0</v>
      </c>
      <c r="I36" s="207"/>
      <c r="J36" s="49"/>
      <c r="K36" s="97">
        <v>1</v>
      </c>
      <c r="L36" s="9"/>
    </row>
    <row r="37" spans="1:15" ht="36" customHeight="1" thickBot="1" x14ac:dyDescent="0.2">
      <c r="A37" s="257"/>
      <c r="B37" s="258"/>
      <c r="C37" s="260"/>
      <c r="D37" s="50"/>
      <c r="E37" s="187" t="s">
        <v>100</v>
      </c>
      <c r="F37" s="265"/>
      <c r="G37" s="266"/>
      <c r="H37" s="158" t="s">
        <v>56</v>
      </c>
      <c r="I37" s="207"/>
      <c r="J37" s="49"/>
      <c r="K37" s="97">
        <v>0</v>
      </c>
      <c r="L37" s="9"/>
    </row>
    <row r="38" spans="1:15" ht="23.25" customHeight="1" thickBot="1" x14ac:dyDescent="0.2">
      <c r="A38" s="279" t="s">
        <v>62</v>
      </c>
      <c r="B38" s="280"/>
      <c r="C38" s="201" t="s">
        <v>109</v>
      </c>
      <c r="D38" s="47"/>
      <c r="E38" s="172" t="s">
        <v>105</v>
      </c>
      <c r="F38" s="151"/>
      <c r="G38" s="152"/>
      <c r="H38" s="166">
        <v>2</v>
      </c>
      <c r="I38" s="206" t="s">
        <v>135</v>
      </c>
      <c r="J38" s="48"/>
      <c r="K38" s="95"/>
      <c r="L38" s="9"/>
    </row>
    <row r="39" spans="1:15" ht="23.25" customHeight="1" x14ac:dyDescent="0.15">
      <c r="A39" s="281"/>
      <c r="B39" s="282"/>
      <c r="C39" s="202"/>
      <c r="D39" s="144"/>
      <c r="E39" s="215" t="s">
        <v>106</v>
      </c>
      <c r="F39" s="216"/>
      <c r="G39" s="217"/>
      <c r="H39" s="169">
        <v>1</v>
      </c>
      <c r="I39" s="207"/>
      <c r="J39" s="49"/>
      <c r="K39" s="98">
        <v>2</v>
      </c>
      <c r="L39" s="9"/>
    </row>
    <row r="40" spans="1:15" ht="34.5" customHeight="1" x14ac:dyDescent="0.15">
      <c r="A40" s="281"/>
      <c r="B40" s="282"/>
      <c r="C40" s="202"/>
      <c r="D40" s="167"/>
      <c r="E40" s="218" t="s">
        <v>33</v>
      </c>
      <c r="F40" s="219"/>
      <c r="G40" s="220"/>
      <c r="H40" s="168"/>
      <c r="I40" s="207"/>
      <c r="J40" s="49"/>
      <c r="K40" s="96"/>
      <c r="L40" s="9"/>
      <c r="O40" s="160"/>
    </row>
    <row r="41" spans="1:15" ht="26.25" customHeight="1" x14ac:dyDescent="0.15">
      <c r="A41" s="281"/>
      <c r="B41" s="282"/>
      <c r="C41" s="202"/>
      <c r="D41" s="69"/>
      <c r="E41" s="209" t="s">
        <v>34</v>
      </c>
      <c r="F41" s="210"/>
      <c r="G41" s="211"/>
      <c r="H41" s="168"/>
      <c r="I41" s="207"/>
      <c r="J41" s="49"/>
      <c r="K41" s="96"/>
      <c r="L41" s="9"/>
    </row>
    <row r="42" spans="1:15" ht="27" customHeight="1" x14ac:dyDescent="0.15">
      <c r="A42" s="281"/>
      <c r="B42" s="282"/>
      <c r="C42" s="202"/>
      <c r="D42" s="69"/>
      <c r="E42" s="209" t="s">
        <v>35</v>
      </c>
      <c r="F42" s="210"/>
      <c r="G42" s="211"/>
      <c r="H42" s="168"/>
      <c r="I42" s="207"/>
      <c r="J42" s="49"/>
      <c r="K42" s="96"/>
      <c r="L42" s="9"/>
      <c r="O42" s="200"/>
    </row>
    <row r="43" spans="1:15" ht="27" customHeight="1" x14ac:dyDescent="0.15">
      <c r="A43" s="281"/>
      <c r="B43" s="282"/>
      <c r="C43" s="202"/>
      <c r="D43" s="69"/>
      <c r="E43" s="209" t="s">
        <v>36</v>
      </c>
      <c r="F43" s="210"/>
      <c r="G43" s="211"/>
      <c r="H43" s="168"/>
      <c r="I43" s="207"/>
      <c r="J43" s="49"/>
      <c r="K43" s="96"/>
      <c r="L43" s="9"/>
      <c r="O43" s="200"/>
    </row>
    <row r="44" spans="1:15" ht="21" customHeight="1" x14ac:dyDescent="0.15">
      <c r="A44" s="281"/>
      <c r="B44" s="282"/>
      <c r="C44" s="202"/>
      <c r="D44" s="144"/>
      <c r="E44" s="212" t="s">
        <v>73</v>
      </c>
      <c r="F44" s="213"/>
      <c r="G44" s="214"/>
      <c r="H44" s="168"/>
      <c r="I44" s="207"/>
      <c r="J44" s="49"/>
      <c r="K44" s="96"/>
      <c r="L44" s="9"/>
      <c r="O44" s="200"/>
    </row>
    <row r="45" spans="1:15" ht="35.25" customHeight="1" x14ac:dyDescent="0.15">
      <c r="A45" s="281"/>
      <c r="B45" s="282"/>
      <c r="C45" s="202"/>
      <c r="D45" s="69"/>
      <c r="E45" s="218" t="s">
        <v>37</v>
      </c>
      <c r="F45" s="219"/>
      <c r="G45" s="220"/>
      <c r="H45" s="168"/>
      <c r="I45" s="207"/>
      <c r="J45" s="49"/>
      <c r="K45" s="96"/>
      <c r="L45" s="9"/>
      <c r="O45" s="200"/>
    </row>
    <row r="46" spans="1:15" ht="21" customHeight="1" x14ac:dyDescent="0.15">
      <c r="A46" s="281"/>
      <c r="B46" s="282"/>
      <c r="C46" s="202"/>
      <c r="D46" s="69"/>
      <c r="E46" s="209" t="s">
        <v>34</v>
      </c>
      <c r="F46" s="210"/>
      <c r="G46" s="211"/>
      <c r="H46" s="168"/>
      <c r="I46" s="207"/>
      <c r="J46" s="49"/>
      <c r="K46" s="96"/>
      <c r="L46" s="9"/>
      <c r="O46" s="200"/>
    </row>
    <row r="47" spans="1:15" ht="27" customHeight="1" x14ac:dyDescent="0.15">
      <c r="A47" s="281"/>
      <c r="B47" s="282"/>
      <c r="C47" s="202"/>
      <c r="D47" s="69"/>
      <c r="E47" s="209" t="s">
        <v>35</v>
      </c>
      <c r="F47" s="210"/>
      <c r="G47" s="211"/>
      <c r="H47" s="168"/>
      <c r="I47" s="207"/>
      <c r="J47" s="49"/>
      <c r="K47" s="96"/>
      <c r="L47" s="9"/>
      <c r="O47" s="200"/>
    </row>
    <row r="48" spans="1:15" ht="23.25" customHeight="1" x14ac:dyDescent="0.15">
      <c r="A48" s="281"/>
      <c r="B48" s="282"/>
      <c r="C48" s="202"/>
      <c r="D48" s="69"/>
      <c r="E48" s="209" t="s">
        <v>36</v>
      </c>
      <c r="F48" s="210"/>
      <c r="G48" s="211"/>
      <c r="H48" s="168"/>
      <c r="I48" s="207"/>
      <c r="J48" s="49"/>
      <c r="K48" s="96"/>
      <c r="L48" s="9"/>
      <c r="O48" s="200"/>
    </row>
    <row r="49" spans="1:15" ht="27" customHeight="1" x14ac:dyDescent="0.15">
      <c r="A49" s="281"/>
      <c r="B49" s="282"/>
      <c r="C49" s="202"/>
      <c r="D49" s="170"/>
      <c r="E49" s="212" t="s">
        <v>73</v>
      </c>
      <c r="F49" s="213"/>
      <c r="G49" s="214"/>
      <c r="H49" s="168"/>
      <c r="I49" s="207"/>
      <c r="J49" s="49"/>
      <c r="K49" s="96"/>
      <c r="L49" s="9"/>
      <c r="O49" s="200"/>
    </row>
    <row r="50" spans="1:15" ht="34.5" customHeight="1" x14ac:dyDescent="0.15">
      <c r="A50" s="281"/>
      <c r="B50" s="282"/>
      <c r="C50" s="202"/>
      <c r="D50" s="175"/>
      <c r="E50" s="218" t="s">
        <v>107</v>
      </c>
      <c r="F50" s="219"/>
      <c r="G50" s="220"/>
      <c r="H50" s="168"/>
      <c r="I50" s="207"/>
      <c r="J50" s="49"/>
      <c r="K50" s="96"/>
      <c r="L50" s="9"/>
      <c r="O50" s="200"/>
    </row>
    <row r="51" spans="1:15" ht="23.25" customHeight="1" x14ac:dyDescent="0.15">
      <c r="A51" s="281"/>
      <c r="B51" s="282"/>
      <c r="C51" s="202"/>
      <c r="D51" s="174"/>
      <c r="E51" s="209" t="s">
        <v>34</v>
      </c>
      <c r="F51" s="210"/>
      <c r="G51" s="211"/>
      <c r="H51" s="168"/>
      <c r="I51" s="207"/>
      <c r="J51" s="49"/>
      <c r="K51" s="96"/>
      <c r="L51" s="9"/>
      <c r="O51" s="200"/>
    </row>
    <row r="52" spans="1:15" ht="23.25" customHeight="1" x14ac:dyDescent="0.15">
      <c r="A52" s="281"/>
      <c r="B52" s="282"/>
      <c r="C52" s="202"/>
      <c r="D52" s="174"/>
      <c r="E52" s="209" t="s">
        <v>35</v>
      </c>
      <c r="F52" s="210"/>
      <c r="G52" s="211"/>
      <c r="H52" s="168"/>
      <c r="I52" s="207"/>
      <c r="J52" s="49"/>
      <c r="K52" s="96"/>
      <c r="L52" s="9"/>
      <c r="O52" s="200"/>
    </row>
    <row r="53" spans="1:15" ht="23.25" customHeight="1" x14ac:dyDescent="0.15">
      <c r="A53" s="281"/>
      <c r="B53" s="282"/>
      <c r="C53" s="202"/>
      <c r="D53" s="174"/>
      <c r="E53" s="209" t="s">
        <v>36</v>
      </c>
      <c r="F53" s="210"/>
      <c r="G53" s="211"/>
      <c r="H53" s="168"/>
      <c r="I53" s="207"/>
      <c r="J53" s="49"/>
      <c r="K53" s="96"/>
      <c r="L53" s="9"/>
      <c r="O53" s="200"/>
    </row>
    <row r="54" spans="1:15" ht="21" customHeight="1" x14ac:dyDescent="0.15">
      <c r="A54" s="281"/>
      <c r="B54" s="282"/>
      <c r="C54" s="202"/>
      <c r="D54" s="174"/>
      <c r="E54" s="212" t="s">
        <v>73</v>
      </c>
      <c r="F54" s="213"/>
      <c r="G54" s="214"/>
      <c r="H54" s="168"/>
      <c r="I54" s="207"/>
      <c r="J54" s="49"/>
      <c r="K54" s="96"/>
      <c r="L54" s="9"/>
      <c r="O54" s="200"/>
    </row>
    <row r="55" spans="1:15" ht="35.25" customHeight="1" x14ac:dyDescent="0.15">
      <c r="A55" s="281"/>
      <c r="B55" s="282"/>
      <c r="C55" s="202"/>
      <c r="D55" s="174"/>
      <c r="E55" s="218" t="s">
        <v>108</v>
      </c>
      <c r="F55" s="219"/>
      <c r="G55" s="220"/>
      <c r="H55" s="168"/>
      <c r="I55" s="207"/>
      <c r="J55" s="49"/>
      <c r="K55" s="96"/>
      <c r="L55" s="9"/>
      <c r="O55" s="200"/>
    </row>
    <row r="56" spans="1:15" ht="21" customHeight="1" x14ac:dyDescent="0.15">
      <c r="A56" s="281"/>
      <c r="B56" s="282"/>
      <c r="C56" s="202"/>
      <c r="D56" s="174"/>
      <c r="E56" s="209" t="s">
        <v>34</v>
      </c>
      <c r="F56" s="210"/>
      <c r="G56" s="211"/>
      <c r="H56" s="168"/>
      <c r="I56" s="207"/>
      <c r="J56" s="49"/>
      <c r="K56" s="96"/>
      <c r="L56" s="9"/>
      <c r="O56" s="200"/>
    </row>
    <row r="57" spans="1:15" ht="27" customHeight="1" x14ac:dyDescent="0.15">
      <c r="A57" s="281"/>
      <c r="B57" s="282"/>
      <c r="C57" s="202"/>
      <c r="D57" s="174"/>
      <c r="E57" s="209" t="s">
        <v>35</v>
      </c>
      <c r="F57" s="210"/>
      <c r="G57" s="211"/>
      <c r="H57" s="168"/>
      <c r="I57" s="207"/>
      <c r="J57" s="49"/>
      <c r="K57" s="96"/>
      <c r="L57" s="9"/>
      <c r="O57" s="200"/>
    </row>
    <row r="58" spans="1:15" ht="23.25" customHeight="1" x14ac:dyDescent="0.15">
      <c r="A58" s="281"/>
      <c r="B58" s="282"/>
      <c r="C58" s="202"/>
      <c r="D58" s="174"/>
      <c r="E58" s="209" t="s">
        <v>36</v>
      </c>
      <c r="F58" s="210"/>
      <c r="G58" s="211"/>
      <c r="H58" s="168"/>
      <c r="I58" s="207"/>
      <c r="J58" s="49"/>
      <c r="K58" s="96"/>
      <c r="L58" s="9"/>
      <c r="O58" s="200"/>
    </row>
    <row r="59" spans="1:15" ht="27" customHeight="1" x14ac:dyDescent="0.15">
      <c r="A59" s="281"/>
      <c r="B59" s="282"/>
      <c r="C59" s="202"/>
      <c r="D59" s="170"/>
      <c r="E59" s="212" t="s">
        <v>73</v>
      </c>
      <c r="F59" s="213"/>
      <c r="G59" s="214"/>
      <c r="H59" s="168"/>
      <c r="I59" s="207"/>
      <c r="J59" s="49"/>
      <c r="K59" s="96"/>
      <c r="L59" s="9"/>
      <c r="O59" s="200"/>
    </row>
    <row r="60" spans="1:15" ht="24.75" customHeight="1" thickBot="1" x14ac:dyDescent="0.2">
      <c r="A60" s="283"/>
      <c r="B60" s="284"/>
      <c r="C60" s="203"/>
      <c r="D60" s="51"/>
      <c r="E60" s="242" t="s">
        <v>23</v>
      </c>
      <c r="F60" s="242"/>
      <c r="G60" s="242"/>
      <c r="H60" s="134">
        <v>0</v>
      </c>
      <c r="I60" s="208"/>
      <c r="J60" s="49"/>
      <c r="K60" s="99">
        <v>0</v>
      </c>
      <c r="L60" s="9"/>
      <c r="O60" s="200"/>
    </row>
    <row r="61" spans="1:15" ht="33" customHeight="1" x14ac:dyDescent="0.15">
      <c r="A61" s="204" t="s">
        <v>65</v>
      </c>
      <c r="B61" s="204"/>
      <c r="C61" s="204" t="s">
        <v>66</v>
      </c>
      <c r="D61" s="22"/>
      <c r="E61" s="205" t="s">
        <v>24</v>
      </c>
      <c r="F61" s="205"/>
      <c r="G61" s="205"/>
      <c r="H61" s="157" t="s">
        <v>54</v>
      </c>
      <c r="I61" s="206" t="s">
        <v>68</v>
      </c>
      <c r="J61" s="49"/>
      <c r="K61" s="100">
        <v>1</v>
      </c>
      <c r="L61" s="9"/>
    </row>
    <row r="62" spans="1:15" ht="33" customHeight="1" x14ac:dyDescent="0.15">
      <c r="A62" s="204"/>
      <c r="B62" s="204"/>
      <c r="C62" s="204"/>
      <c r="D62" s="22"/>
      <c r="E62" s="205" t="s">
        <v>25</v>
      </c>
      <c r="F62" s="205"/>
      <c r="G62" s="205"/>
      <c r="H62" s="157" t="s">
        <v>53</v>
      </c>
      <c r="I62" s="207"/>
      <c r="J62" s="49"/>
      <c r="K62" s="97">
        <v>0.5</v>
      </c>
      <c r="L62" s="9"/>
    </row>
    <row r="63" spans="1:15" ht="22.5" customHeight="1" thickBot="1" x14ac:dyDescent="0.2">
      <c r="A63" s="204"/>
      <c r="B63" s="204"/>
      <c r="C63" s="204"/>
      <c r="D63" s="22"/>
      <c r="E63" s="205" t="s">
        <v>26</v>
      </c>
      <c r="F63" s="205"/>
      <c r="G63" s="205"/>
      <c r="H63" s="128">
        <v>0</v>
      </c>
      <c r="I63" s="208"/>
      <c r="J63" s="49"/>
      <c r="K63" s="99">
        <v>0</v>
      </c>
      <c r="L63" s="9"/>
    </row>
    <row r="64" spans="1:15" ht="33" customHeight="1" x14ac:dyDescent="0.15">
      <c r="A64" s="204" t="s">
        <v>67</v>
      </c>
      <c r="B64" s="204"/>
      <c r="C64" s="204" t="s">
        <v>66</v>
      </c>
      <c r="D64" s="148"/>
      <c r="E64" s="205" t="s">
        <v>24</v>
      </c>
      <c r="F64" s="205"/>
      <c r="G64" s="205"/>
      <c r="H64" s="157" t="s">
        <v>54</v>
      </c>
      <c r="I64" s="206" t="s">
        <v>68</v>
      </c>
      <c r="J64" s="49"/>
      <c r="K64" s="100">
        <v>1</v>
      </c>
      <c r="L64" s="9"/>
    </row>
    <row r="65" spans="1:12" ht="33" customHeight="1" x14ac:dyDescent="0.15">
      <c r="A65" s="204"/>
      <c r="B65" s="204"/>
      <c r="C65" s="204"/>
      <c r="D65" s="148"/>
      <c r="E65" s="205" t="s">
        <v>25</v>
      </c>
      <c r="F65" s="205"/>
      <c r="G65" s="205"/>
      <c r="H65" s="157" t="s">
        <v>55</v>
      </c>
      <c r="I65" s="207"/>
      <c r="J65" s="49"/>
      <c r="K65" s="97">
        <v>0.5</v>
      </c>
      <c r="L65" s="9"/>
    </row>
    <row r="66" spans="1:12" ht="26.25" customHeight="1" thickBot="1" x14ac:dyDescent="0.2">
      <c r="A66" s="204"/>
      <c r="B66" s="204"/>
      <c r="C66" s="204"/>
      <c r="D66" s="148"/>
      <c r="E66" s="205" t="s">
        <v>26</v>
      </c>
      <c r="F66" s="205"/>
      <c r="G66" s="205"/>
      <c r="H66" s="128">
        <v>0</v>
      </c>
      <c r="I66" s="208"/>
      <c r="J66" s="49"/>
      <c r="K66" s="99">
        <v>0</v>
      </c>
      <c r="L66" s="9"/>
    </row>
    <row r="67" spans="1:12" ht="20.100000000000001" customHeight="1" thickBot="1" x14ac:dyDescent="0.2">
      <c r="A67" s="72" t="s">
        <v>38</v>
      </c>
      <c r="B67" s="52"/>
      <c r="C67" s="53"/>
      <c r="D67" s="53"/>
      <c r="E67" s="225" t="s">
        <v>21</v>
      </c>
      <c r="F67" s="225"/>
      <c r="G67" s="226"/>
      <c r="H67" s="142">
        <v>6</v>
      </c>
      <c r="I67" s="78"/>
      <c r="J67" s="54"/>
      <c r="K67" s="101" t="e">
        <f>#REF!+K39+K61</f>
        <v>#REF!</v>
      </c>
      <c r="L67" s="9"/>
    </row>
    <row r="68" spans="1:12" ht="20.100000000000001" customHeight="1" x14ac:dyDescent="0.15">
      <c r="A68" s="73" t="s">
        <v>42</v>
      </c>
      <c r="B68" s="55"/>
      <c r="C68" s="56"/>
      <c r="D68" s="56"/>
      <c r="E68" s="78"/>
      <c r="F68" s="78"/>
      <c r="G68" s="78"/>
      <c r="H68" s="135"/>
      <c r="I68" s="78"/>
      <c r="J68" s="54"/>
      <c r="K68" s="54"/>
      <c r="L68" s="9"/>
    </row>
    <row r="69" spans="1:12" ht="16.5" customHeight="1" x14ac:dyDescent="0.15">
      <c r="A69" s="6" t="s">
        <v>43</v>
      </c>
      <c r="B69" s="55"/>
      <c r="C69" s="56"/>
      <c r="D69" s="56"/>
      <c r="E69" s="78"/>
      <c r="F69" s="78"/>
      <c r="G69" s="54"/>
      <c r="H69" s="136"/>
      <c r="I69" s="54"/>
      <c r="J69" s="54"/>
      <c r="K69" s="54"/>
      <c r="L69" s="9"/>
    </row>
    <row r="70" spans="1:12" ht="25.5" customHeight="1" x14ac:dyDescent="0.25">
      <c r="A70" s="57" t="s">
        <v>27</v>
      </c>
      <c r="B70" s="9"/>
      <c r="C70" s="43"/>
      <c r="D70" s="43"/>
      <c r="E70" s="9"/>
      <c r="F70" s="9"/>
      <c r="G70" s="58"/>
      <c r="H70" s="122"/>
      <c r="I70" s="58"/>
      <c r="J70" s="58"/>
      <c r="K70" s="58"/>
      <c r="L70" s="9"/>
    </row>
    <row r="71" spans="1:12" ht="31.5" customHeight="1" thickBot="1" x14ac:dyDescent="0.2">
      <c r="A71" s="276" t="s">
        <v>28</v>
      </c>
      <c r="B71" s="276"/>
      <c r="C71" s="276"/>
      <c r="D71" s="59"/>
      <c r="E71" s="277"/>
      <c r="F71" s="278"/>
      <c r="G71" s="291" t="s">
        <v>69</v>
      </c>
      <c r="H71" s="292"/>
      <c r="I71" s="58"/>
      <c r="J71" s="58"/>
      <c r="K71" s="58"/>
      <c r="L71" s="9"/>
    </row>
    <row r="72" spans="1:12" ht="23.25" customHeight="1" thickBot="1" x14ac:dyDescent="0.2">
      <c r="A72" s="249" t="s">
        <v>1</v>
      </c>
      <c r="B72" s="249"/>
      <c r="C72" s="46" t="s">
        <v>2</v>
      </c>
      <c r="D72" s="47"/>
      <c r="E72" s="224" t="s">
        <v>3</v>
      </c>
      <c r="F72" s="224"/>
      <c r="G72" s="224"/>
      <c r="H72" s="125" t="s">
        <v>4</v>
      </c>
      <c r="I72" s="12" t="s">
        <v>5</v>
      </c>
      <c r="J72" s="48"/>
      <c r="K72" s="102"/>
      <c r="L72" s="9"/>
    </row>
    <row r="73" spans="1:12" ht="9.75" customHeight="1" thickTop="1" x14ac:dyDescent="0.15">
      <c r="A73" s="257" t="s">
        <v>101</v>
      </c>
      <c r="B73" s="258"/>
      <c r="C73" s="259" t="s">
        <v>136</v>
      </c>
      <c r="D73" s="180"/>
      <c r="E73" s="340" t="s">
        <v>110</v>
      </c>
      <c r="F73" s="340"/>
      <c r="G73" s="340"/>
      <c r="H73" s="342">
        <v>2</v>
      </c>
      <c r="I73" s="206" t="s">
        <v>111</v>
      </c>
      <c r="J73" s="26"/>
      <c r="K73" s="345">
        <v>2</v>
      </c>
      <c r="L73" s="9"/>
    </row>
    <row r="74" spans="1:12" ht="14.25" customHeight="1" x14ac:dyDescent="0.15">
      <c r="A74" s="257"/>
      <c r="B74" s="258"/>
      <c r="C74" s="260"/>
      <c r="D74" s="180"/>
      <c r="E74" s="341"/>
      <c r="F74" s="341"/>
      <c r="G74" s="341"/>
      <c r="H74" s="343"/>
      <c r="I74" s="207"/>
      <c r="J74" s="26"/>
      <c r="K74" s="346"/>
      <c r="L74" s="9"/>
    </row>
    <row r="75" spans="1:12" ht="13.5" customHeight="1" x14ac:dyDescent="0.15">
      <c r="A75" s="257"/>
      <c r="B75" s="258"/>
      <c r="C75" s="260"/>
      <c r="D75" s="181"/>
      <c r="E75" s="341"/>
      <c r="F75" s="341"/>
      <c r="G75" s="341"/>
      <c r="H75" s="344"/>
      <c r="I75" s="207"/>
      <c r="J75" s="24"/>
      <c r="K75" s="188"/>
      <c r="L75" s="9"/>
    </row>
    <row r="76" spans="1:12" ht="35.25" customHeight="1" x14ac:dyDescent="0.15">
      <c r="A76" s="257"/>
      <c r="B76" s="258"/>
      <c r="C76" s="260"/>
      <c r="D76" s="180"/>
      <c r="E76" s="187" t="s">
        <v>112</v>
      </c>
      <c r="F76" s="189"/>
      <c r="G76" s="189"/>
      <c r="H76" s="186">
        <v>1</v>
      </c>
      <c r="I76" s="207"/>
      <c r="J76" s="24"/>
      <c r="K76" s="190">
        <v>1</v>
      </c>
      <c r="L76" s="9"/>
    </row>
    <row r="77" spans="1:12" ht="35.25" customHeight="1" x14ac:dyDescent="0.15">
      <c r="A77" s="257"/>
      <c r="B77" s="258"/>
      <c r="C77" s="260"/>
      <c r="D77" s="50"/>
      <c r="E77" s="187" t="s">
        <v>113</v>
      </c>
      <c r="F77" s="191"/>
      <c r="G77" s="192"/>
      <c r="H77" s="186">
        <v>0.5</v>
      </c>
      <c r="I77" s="207"/>
      <c r="J77" s="24"/>
      <c r="K77" s="190">
        <v>0</v>
      </c>
      <c r="L77" s="9"/>
    </row>
    <row r="78" spans="1:12" ht="35.25" customHeight="1" x14ac:dyDescent="0.15">
      <c r="A78" s="257"/>
      <c r="B78" s="258"/>
      <c r="C78" s="260"/>
      <c r="D78" s="50"/>
      <c r="E78" s="205" t="s">
        <v>114</v>
      </c>
      <c r="F78" s="205"/>
      <c r="G78" s="223"/>
      <c r="H78" s="193">
        <v>0</v>
      </c>
      <c r="I78" s="207"/>
      <c r="J78" s="24"/>
      <c r="K78" s="347">
        <v>-2</v>
      </c>
      <c r="L78" s="9"/>
    </row>
    <row r="79" spans="1:12" ht="35.25" customHeight="1" thickBot="1" x14ac:dyDescent="0.2">
      <c r="A79" s="338"/>
      <c r="B79" s="339"/>
      <c r="C79" s="349"/>
      <c r="D79" s="181"/>
      <c r="E79" s="194" t="s">
        <v>115</v>
      </c>
      <c r="F79" s="194"/>
      <c r="G79" s="194"/>
      <c r="H79" s="195">
        <v>-2</v>
      </c>
      <c r="I79" s="208"/>
      <c r="J79" s="24"/>
      <c r="K79" s="348"/>
      <c r="L79" s="9"/>
    </row>
    <row r="80" spans="1:12" ht="29.25" customHeight="1" thickTop="1" x14ac:dyDescent="0.15">
      <c r="A80" s="296" t="s">
        <v>70</v>
      </c>
      <c r="B80" s="297"/>
      <c r="C80" s="201" t="s">
        <v>109</v>
      </c>
      <c r="D80" s="50"/>
      <c r="E80" s="216" t="s">
        <v>116</v>
      </c>
      <c r="F80" s="216"/>
      <c r="G80" s="217"/>
      <c r="H80" s="186">
        <v>2</v>
      </c>
      <c r="I80" s="206" t="s">
        <v>137</v>
      </c>
      <c r="J80" s="24"/>
      <c r="K80" s="121"/>
      <c r="L80" s="9"/>
    </row>
    <row r="81" spans="1:12" ht="29.25" customHeight="1" x14ac:dyDescent="0.15">
      <c r="A81" s="298"/>
      <c r="B81" s="299"/>
      <c r="C81" s="202"/>
      <c r="D81" s="50"/>
      <c r="E81" s="205" t="s">
        <v>117</v>
      </c>
      <c r="F81" s="205"/>
      <c r="G81" s="223"/>
      <c r="H81" s="186">
        <v>1</v>
      </c>
      <c r="I81" s="207"/>
      <c r="J81" s="24"/>
      <c r="K81" s="121"/>
      <c r="L81" s="9"/>
    </row>
    <row r="82" spans="1:12" ht="31.5" customHeight="1" x14ac:dyDescent="0.15">
      <c r="A82" s="298"/>
      <c r="B82" s="299"/>
      <c r="C82" s="202"/>
      <c r="D82" s="145"/>
      <c r="E82" s="300" t="s">
        <v>33</v>
      </c>
      <c r="F82" s="301"/>
      <c r="G82" s="302"/>
      <c r="H82" s="196"/>
      <c r="I82" s="207"/>
      <c r="J82" s="24"/>
      <c r="K82" s="121"/>
      <c r="L82" s="9"/>
    </row>
    <row r="83" spans="1:12" ht="31.5" customHeight="1" x14ac:dyDescent="0.15">
      <c r="A83" s="298"/>
      <c r="B83" s="299"/>
      <c r="C83" s="202"/>
      <c r="D83" s="145"/>
      <c r="E83" s="236" t="s">
        <v>34</v>
      </c>
      <c r="F83" s="210"/>
      <c r="G83" s="211"/>
      <c r="H83" s="196"/>
      <c r="I83" s="207"/>
      <c r="J83" s="24"/>
      <c r="K83" s="121"/>
      <c r="L83" s="9"/>
    </row>
    <row r="84" spans="1:12" ht="31.5" customHeight="1" x14ac:dyDescent="0.15">
      <c r="A84" s="298"/>
      <c r="B84" s="299"/>
      <c r="C84" s="202"/>
      <c r="D84" s="145"/>
      <c r="E84" s="236" t="s">
        <v>35</v>
      </c>
      <c r="F84" s="210"/>
      <c r="G84" s="211"/>
      <c r="H84" s="196"/>
      <c r="I84" s="207"/>
      <c r="J84" s="24"/>
      <c r="K84" s="121"/>
      <c r="L84" s="9"/>
    </row>
    <row r="85" spans="1:12" ht="31.5" customHeight="1" x14ac:dyDescent="0.15">
      <c r="A85" s="298"/>
      <c r="B85" s="299"/>
      <c r="C85" s="202"/>
      <c r="D85" s="145"/>
      <c r="E85" s="293" t="s">
        <v>36</v>
      </c>
      <c r="F85" s="294"/>
      <c r="G85" s="295"/>
      <c r="H85" s="196"/>
      <c r="I85" s="207"/>
      <c r="J85" s="24"/>
      <c r="K85" s="121"/>
      <c r="L85" s="9"/>
    </row>
    <row r="86" spans="1:12" ht="31.5" customHeight="1" x14ac:dyDescent="0.15">
      <c r="A86" s="298"/>
      <c r="B86" s="299"/>
      <c r="C86" s="202"/>
      <c r="D86" s="184"/>
      <c r="E86" s="285" t="s">
        <v>73</v>
      </c>
      <c r="F86" s="286"/>
      <c r="G86" s="287"/>
      <c r="H86" s="196"/>
      <c r="I86" s="207"/>
      <c r="J86" s="24"/>
      <c r="K86" s="121"/>
      <c r="L86" s="9"/>
    </row>
    <row r="87" spans="1:12" ht="31.5" customHeight="1" x14ac:dyDescent="0.15">
      <c r="A87" s="298"/>
      <c r="B87" s="299"/>
      <c r="C87" s="202"/>
      <c r="D87" s="185"/>
      <c r="E87" s="231" t="s">
        <v>72</v>
      </c>
      <c r="F87" s="231"/>
      <c r="G87" s="232"/>
      <c r="H87" s="197"/>
      <c r="I87" s="207"/>
      <c r="J87" s="24"/>
      <c r="K87" s="121"/>
      <c r="L87" s="9"/>
    </row>
    <row r="88" spans="1:12" ht="31.5" customHeight="1" x14ac:dyDescent="0.15">
      <c r="A88" s="298"/>
      <c r="B88" s="299"/>
      <c r="C88" s="202"/>
      <c r="D88" s="145"/>
      <c r="E88" s="233" t="s">
        <v>37</v>
      </c>
      <c r="F88" s="234"/>
      <c r="G88" s="235"/>
      <c r="H88" s="237"/>
      <c r="I88" s="207"/>
      <c r="J88" s="24"/>
      <c r="K88" s="121"/>
      <c r="L88" s="9"/>
    </row>
    <row r="89" spans="1:12" ht="31.5" customHeight="1" x14ac:dyDescent="0.15">
      <c r="A89" s="298"/>
      <c r="B89" s="299"/>
      <c r="C89" s="202"/>
      <c r="D89" s="145"/>
      <c r="E89" s="236" t="s">
        <v>34</v>
      </c>
      <c r="F89" s="210"/>
      <c r="G89" s="211"/>
      <c r="H89" s="237"/>
      <c r="I89" s="207"/>
      <c r="J89" s="24"/>
      <c r="K89" s="121"/>
      <c r="L89" s="9"/>
    </row>
    <row r="90" spans="1:12" ht="31.5" customHeight="1" x14ac:dyDescent="0.15">
      <c r="A90" s="298"/>
      <c r="B90" s="299"/>
      <c r="C90" s="202"/>
      <c r="D90" s="145"/>
      <c r="E90" s="236" t="s">
        <v>35</v>
      </c>
      <c r="F90" s="210"/>
      <c r="G90" s="211"/>
      <c r="H90" s="237"/>
      <c r="I90" s="207"/>
      <c r="J90" s="24"/>
      <c r="K90" s="121"/>
      <c r="L90" s="9"/>
    </row>
    <row r="91" spans="1:12" ht="31.5" customHeight="1" x14ac:dyDescent="0.15">
      <c r="A91" s="298"/>
      <c r="B91" s="299"/>
      <c r="C91" s="202"/>
      <c r="D91" s="145"/>
      <c r="E91" s="293" t="s">
        <v>36</v>
      </c>
      <c r="F91" s="294"/>
      <c r="G91" s="295"/>
      <c r="H91" s="237"/>
      <c r="I91" s="207"/>
      <c r="J91" s="24"/>
      <c r="K91" s="121"/>
      <c r="L91" s="9"/>
    </row>
    <row r="92" spans="1:12" ht="31.5" customHeight="1" x14ac:dyDescent="0.15">
      <c r="A92" s="298"/>
      <c r="B92" s="299"/>
      <c r="C92" s="202"/>
      <c r="D92" s="154"/>
      <c r="E92" s="288" t="s">
        <v>73</v>
      </c>
      <c r="F92" s="289"/>
      <c r="G92" s="290"/>
      <c r="H92" s="237"/>
      <c r="I92" s="207"/>
      <c r="J92" s="24"/>
      <c r="K92" s="121"/>
      <c r="L92" s="9"/>
    </row>
    <row r="93" spans="1:12" ht="31.5" customHeight="1" x14ac:dyDescent="0.15">
      <c r="A93" s="298"/>
      <c r="B93" s="299"/>
      <c r="C93" s="202"/>
      <c r="D93" s="155"/>
      <c r="E93" s="239" t="s">
        <v>72</v>
      </c>
      <c r="F93" s="240"/>
      <c r="G93" s="241"/>
      <c r="H93" s="238"/>
      <c r="I93" s="207"/>
      <c r="J93" s="24"/>
      <c r="K93" s="121"/>
      <c r="L93" s="9"/>
    </row>
    <row r="94" spans="1:12" ht="32.25" customHeight="1" thickBot="1" x14ac:dyDescent="0.2">
      <c r="A94" s="164"/>
      <c r="B94" s="165"/>
      <c r="C94" s="203"/>
      <c r="D94" s="51"/>
      <c r="E94" s="242" t="s">
        <v>15</v>
      </c>
      <c r="F94" s="242"/>
      <c r="G94" s="242"/>
      <c r="H94" s="134">
        <v>0</v>
      </c>
      <c r="I94" s="208"/>
      <c r="J94" s="24"/>
      <c r="K94" s="121"/>
      <c r="L94" s="9"/>
    </row>
    <row r="95" spans="1:12" ht="32.25" customHeight="1" x14ac:dyDescent="0.15">
      <c r="A95" s="321" t="s">
        <v>74</v>
      </c>
      <c r="B95" s="322"/>
      <c r="C95" s="201" t="s">
        <v>75</v>
      </c>
      <c r="D95" s="115"/>
      <c r="E95" s="216" t="s">
        <v>76</v>
      </c>
      <c r="F95" s="216"/>
      <c r="G95" s="217"/>
      <c r="H95" s="173">
        <v>1</v>
      </c>
      <c r="I95" s="143" t="s">
        <v>45</v>
      </c>
      <c r="K95" s="227">
        <v>2</v>
      </c>
      <c r="L95" s="9"/>
    </row>
    <row r="96" spans="1:12" ht="27" customHeight="1" x14ac:dyDescent="0.15">
      <c r="A96" s="323"/>
      <c r="B96" s="324"/>
      <c r="C96" s="202"/>
      <c r="D96" s="153"/>
      <c r="E96" s="216" t="s">
        <v>77</v>
      </c>
      <c r="F96" s="216"/>
      <c r="G96" s="217"/>
      <c r="H96" s="171">
        <v>0.5</v>
      </c>
      <c r="I96" s="328" t="s">
        <v>79</v>
      </c>
      <c r="K96" s="228"/>
      <c r="L96" s="9"/>
    </row>
    <row r="97" spans="1:12" ht="20.100000000000001" customHeight="1" thickBot="1" x14ac:dyDescent="0.2">
      <c r="A97" s="325"/>
      <c r="B97" s="326"/>
      <c r="C97" s="203"/>
      <c r="D97" s="50"/>
      <c r="E97" s="216" t="s">
        <v>78</v>
      </c>
      <c r="F97" s="216"/>
      <c r="G97" s="217"/>
      <c r="H97" s="137">
        <v>0</v>
      </c>
      <c r="I97" s="329"/>
      <c r="K97" s="103">
        <v>0</v>
      </c>
      <c r="L97" s="9"/>
    </row>
    <row r="98" spans="1:12" ht="16.5" customHeight="1" thickBot="1" x14ac:dyDescent="0.2">
      <c r="A98" s="321" t="s">
        <v>134</v>
      </c>
      <c r="B98" s="322"/>
      <c r="C98" s="201" t="s">
        <v>118</v>
      </c>
      <c r="D98" s="179"/>
      <c r="E98" s="216" t="s">
        <v>119</v>
      </c>
      <c r="F98" s="216"/>
      <c r="G98" s="217"/>
      <c r="H98" s="330">
        <v>2</v>
      </c>
      <c r="I98" s="332" t="s">
        <v>120</v>
      </c>
      <c r="J98" s="42"/>
      <c r="K98" s="104" t="e">
        <f>#REF!+K94+K72</f>
        <v>#REF!</v>
      </c>
      <c r="L98" s="9"/>
    </row>
    <row r="99" spans="1:12" ht="9.75" customHeight="1" x14ac:dyDescent="0.15">
      <c r="A99" s="323"/>
      <c r="B99" s="324"/>
      <c r="C99" s="202"/>
      <c r="D99" s="181"/>
      <c r="E99" s="231"/>
      <c r="F99" s="231"/>
      <c r="G99" s="232"/>
      <c r="H99" s="331"/>
      <c r="I99" s="333"/>
      <c r="J99" s="42"/>
      <c r="K99" s="42"/>
      <c r="L99" s="9"/>
    </row>
    <row r="100" spans="1:12" ht="24" customHeight="1" x14ac:dyDescent="0.15">
      <c r="A100" s="323"/>
      <c r="B100" s="324"/>
      <c r="C100" s="202"/>
      <c r="D100" s="181"/>
      <c r="E100" s="205" t="s">
        <v>121</v>
      </c>
      <c r="F100" s="205"/>
      <c r="G100" s="223"/>
      <c r="H100" s="173">
        <v>1</v>
      </c>
      <c r="I100" s="333"/>
      <c r="J100" s="42"/>
      <c r="K100" s="42"/>
      <c r="L100" s="9"/>
    </row>
    <row r="101" spans="1:12" ht="30.75" customHeight="1" x14ac:dyDescent="0.15">
      <c r="A101" s="325"/>
      <c r="B101" s="326"/>
      <c r="C101" s="203"/>
      <c r="D101" s="181"/>
      <c r="E101" s="231" t="s">
        <v>15</v>
      </c>
      <c r="F101" s="335"/>
      <c r="G101" s="335"/>
      <c r="H101" s="173">
        <v>0</v>
      </c>
      <c r="I101" s="334"/>
      <c r="J101" s="48"/>
      <c r="K101" s="48"/>
      <c r="L101" s="9"/>
    </row>
    <row r="102" spans="1:12" ht="16.5" customHeight="1" thickBot="1" x14ac:dyDescent="0.2">
      <c r="A102" s="73" t="s">
        <v>38</v>
      </c>
      <c r="C102" s="60"/>
      <c r="D102" s="43"/>
      <c r="E102" s="225" t="s">
        <v>21</v>
      </c>
      <c r="F102" s="225"/>
      <c r="G102" s="226"/>
      <c r="H102" s="142">
        <v>7</v>
      </c>
      <c r="I102" s="78"/>
      <c r="J102" s="42"/>
      <c r="K102" s="104" t="e">
        <f>#REF!+K95+#REF!</f>
        <v>#REF!</v>
      </c>
      <c r="L102" s="9"/>
    </row>
    <row r="103" spans="1:12" ht="16.5" customHeight="1" x14ac:dyDescent="0.15">
      <c r="A103" s="73" t="s">
        <v>42</v>
      </c>
      <c r="C103" s="60"/>
      <c r="D103" s="43"/>
      <c r="E103" s="78"/>
      <c r="F103" s="78"/>
      <c r="G103" s="78"/>
      <c r="H103" s="135"/>
      <c r="I103" s="78"/>
      <c r="J103" s="42"/>
      <c r="K103" s="42"/>
      <c r="L103" s="9"/>
    </row>
    <row r="104" spans="1:12" ht="16.5" customHeight="1" x14ac:dyDescent="0.15">
      <c r="A104" s="6" t="s">
        <v>43</v>
      </c>
      <c r="C104" s="60"/>
      <c r="D104" s="43"/>
      <c r="H104" s="122"/>
      <c r="I104" s="9"/>
      <c r="L104" s="9"/>
    </row>
    <row r="105" spans="1:12" ht="27.75" customHeight="1" thickBot="1" x14ac:dyDescent="0.3">
      <c r="A105" s="44" t="s">
        <v>29</v>
      </c>
      <c r="B105" s="8"/>
      <c r="C105" s="45"/>
      <c r="D105" s="43"/>
      <c r="E105" s="9"/>
      <c r="F105" s="9"/>
      <c r="G105" s="48"/>
      <c r="H105" s="61"/>
      <c r="I105" s="48"/>
      <c r="J105" s="48"/>
      <c r="K105" s="48"/>
      <c r="L105" s="9"/>
    </row>
    <row r="106" spans="1:12" ht="24" customHeight="1" thickBot="1" x14ac:dyDescent="0.2">
      <c r="A106" s="336" t="s">
        <v>1</v>
      </c>
      <c r="B106" s="337"/>
      <c r="C106" s="46" t="s">
        <v>2</v>
      </c>
      <c r="D106" s="47"/>
      <c r="E106" s="224" t="s">
        <v>3</v>
      </c>
      <c r="F106" s="224"/>
      <c r="G106" s="224"/>
      <c r="H106" s="125" t="s">
        <v>4</v>
      </c>
      <c r="I106" s="12" t="s">
        <v>5</v>
      </c>
      <c r="J106" s="48"/>
      <c r="K106" s="102"/>
      <c r="L106" s="9"/>
    </row>
    <row r="107" spans="1:12" ht="24.95" customHeight="1" thickTop="1" x14ac:dyDescent="0.15">
      <c r="A107" s="296" t="s">
        <v>30</v>
      </c>
      <c r="B107" s="297"/>
      <c r="C107" s="201" t="s">
        <v>46</v>
      </c>
      <c r="D107" s="115"/>
      <c r="E107" s="205" t="s">
        <v>80</v>
      </c>
      <c r="F107" s="205"/>
      <c r="G107" s="223"/>
      <c r="H107" s="137">
        <v>3</v>
      </c>
      <c r="I107" s="206" t="s">
        <v>86</v>
      </c>
      <c r="J107" s="62"/>
      <c r="K107" s="229">
        <v>2</v>
      </c>
      <c r="L107" s="9"/>
    </row>
    <row r="108" spans="1:12" ht="24.95" customHeight="1" x14ac:dyDescent="0.15">
      <c r="A108" s="298"/>
      <c r="B108" s="299"/>
      <c r="C108" s="202"/>
      <c r="D108" s="50"/>
      <c r="E108" s="205" t="s">
        <v>81</v>
      </c>
      <c r="F108" s="205"/>
      <c r="G108" s="223"/>
      <c r="H108" s="156">
        <v>2</v>
      </c>
      <c r="I108" s="207"/>
      <c r="J108" s="62"/>
      <c r="K108" s="230"/>
      <c r="L108" s="9"/>
    </row>
    <row r="109" spans="1:12" ht="24.95" customHeight="1" x14ac:dyDescent="0.15">
      <c r="A109" s="298"/>
      <c r="B109" s="299"/>
      <c r="C109" s="202"/>
      <c r="D109" s="116"/>
      <c r="E109" s="205" t="s">
        <v>82</v>
      </c>
      <c r="F109" s="205"/>
      <c r="G109" s="223"/>
      <c r="H109" s="138">
        <v>1</v>
      </c>
      <c r="I109" s="207"/>
      <c r="J109" s="63"/>
      <c r="K109" s="105">
        <v>1</v>
      </c>
      <c r="L109" s="9"/>
    </row>
    <row r="110" spans="1:12" ht="24.95" customHeight="1" thickBot="1" x14ac:dyDescent="0.2">
      <c r="A110" s="320"/>
      <c r="B110" s="303"/>
      <c r="C110" s="203"/>
      <c r="D110" s="116"/>
      <c r="E110" s="205" t="s">
        <v>83</v>
      </c>
      <c r="F110" s="205"/>
      <c r="G110" s="223"/>
      <c r="H110" s="138">
        <v>0</v>
      </c>
      <c r="I110" s="208"/>
      <c r="J110" s="63"/>
      <c r="K110" s="106">
        <v>0</v>
      </c>
      <c r="L110" s="9"/>
    </row>
    <row r="111" spans="1:12" ht="50.25" customHeight="1" thickTop="1" x14ac:dyDescent="0.15">
      <c r="A111" s="296" t="s">
        <v>59</v>
      </c>
      <c r="B111" s="297"/>
      <c r="C111" s="201" t="s">
        <v>91</v>
      </c>
      <c r="D111" s="50"/>
      <c r="E111" s="327" t="s">
        <v>49</v>
      </c>
      <c r="F111" s="327"/>
      <c r="G111" s="327"/>
      <c r="H111" s="186">
        <v>2</v>
      </c>
      <c r="I111" s="206"/>
      <c r="J111" s="79"/>
      <c r="K111" s="107">
        <f>1*2</f>
        <v>2</v>
      </c>
      <c r="L111" s="9"/>
    </row>
    <row r="112" spans="1:12" ht="50.25" customHeight="1" x14ac:dyDescent="0.15">
      <c r="A112" s="298"/>
      <c r="B112" s="299"/>
      <c r="C112" s="202"/>
      <c r="D112" s="50"/>
      <c r="E112" s="205" t="s">
        <v>50</v>
      </c>
      <c r="F112" s="205"/>
      <c r="G112" s="205"/>
      <c r="H112" s="186">
        <v>1</v>
      </c>
      <c r="I112" s="207"/>
      <c r="J112" s="79"/>
      <c r="K112" s="108">
        <v>1</v>
      </c>
      <c r="L112" s="9"/>
    </row>
    <row r="113" spans="1:12" ht="50.25" customHeight="1" thickBot="1" x14ac:dyDescent="0.2">
      <c r="A113" s="320"/>
      <c r="B113" s="303"/>
      <c r="C113" s="203"/>
      <c r="D113" s="116"/>
      <c r="E113" s="205" t="s">
        <v>41</v>
      </c>
      <c r="F113" s="205"/>
      <c r="G113" s="205"/>
      <c r="H113" s="128">
        <v>0</v>
      </c>
      <c r="I113" s="208"/>
      <c r="J113" s="79"/>
      <c r="K113" s="109">
        <v>0</v>
      </c>
      <c r="L113" s="9"/>
    </row>
    <row r="114" spans="1:12" ht="20.100000000000001" customHeight="1" x14ac:dyDescent="0.15">
      <c r="A114" s="296" t="s">
        <v>60</v>
      </c>
      <c r="B114" s="297"/>
      <c r="C114" s="201" t="s">
        <v>87</v>
      </c>
      <c r="D114" s="162"/>
      <c r="E114" s="327" t="s">
        <v>88</v>
      </c>
      <c r="F114" s="327"/>
      <c r="G114" s="327"/>
      <c r="H114" s="315">
        <v>1</v>
      </c>
      <c r="I114" s="206"/>
      <c r="J114" s="119"/>
      <c r="K114" s="221">
        <v>1</v>
      </c>
      <c r="L114" s="9"/>
    </row>
    <row r="115" spans="1:12" ht="33.75" customHeight="1" x14ac:dyDescent="0.15">
      <c r="A115" s="298"/>
      <c r="B115" s="299"/>
      <c r="C115" s="202"/>
      <c r="D115" s="163"/>
      <c r="E115" s="327"/>
      <c r="F115" s="327"/>
      <c r="G115" s="327"/>
      <c r="H115" s="238"/>
      <c r="I115" s="207"/>
      <c r="J115" s="119"/>
      <c r="K115" s="222"/>
      <c r="L115" s="9"/>
    </row>
    <row r="116" spans="1:12" ht="54.75" customHeight="1" x14ac:dyDescent="0.15">
      <c r="A116" s="320"/>
      <c r="B116" s="303"/>
      <c r="C116" s="203"/>
      <c r="D116" s="163"/>
      <c r="E116" s="205" t="s">
        <v>47</v>
      </c>
      <c r="F116" s="205"/>
      <c r="G116" s="205"/>
      <c r="H116" s="128">
        <v>0</v>
      </c>
      <c r="I116" s="208"/>
      <c r="J116" s="64"/>
      <c r="K116" s="110">
        <v>0</v>
      </c>
      <c r="L116" s="9"/>
    </row>
    <row r="117" spans="1:12" ht="46.5" customHeight="1" x14ac:dyDescent="0.15">
      <c r="A117" s="296" t="s">
        <v>133</v>
      </c>
      <c r="B117" s="297"/>
      <c r="C117" s="201" t="s">
        <v>129</v>
      </c>
      <c r="D117" s="50"/>
      <c r="E117" s="205" t="s">
        <v>130</v>
      </c>
      <c r="F117" s="205"/>
      <c r="G117" s="223"/>
      <c r="H117" s="128">
        <v>1</v>
      </c>
      <c r="I117" s="176" t="s">
        <v>131</v>
      </c>
      <c r="J117" s="178"/>
      <c r="K117" s="110"/>
      <c r="L117" s="9"/>
    </row>
    <row r="118" spans="1:12" ht="46.5" customHeight="1" x14ac:dyDescent="0.15">
      <c r="A118" s="320"/>
      <c r="B118" s="303"/>
      <c r="C118" s="203"/>
      <c r="D118" s="181"/>
      <c r="E118" s="205" t="s">
        <v>132</v>
      </c>
      <c r="F118" s="205"/>
      <c r="G118" s="223"/>
      <c r="H118" s="128">
        <v>0</v>
      </c>
      <c r="I118" s="177"/>
      <c r="J118" s="178"/>
      <c r="K118" s="110"/>
      <c r="L118" s="9"/>
    </row>
    <row r="119" spans="1:12" ht="20.25" customHeight="1" thickBot="1" x14ac:dyDescent="0.2">
      <c r="A119" s="321" t="s">
        <v>84</v>
      </c>
      <c r="B119" s="322"/>
      <c r="C119" s="297" t="s">
        <v>31</v>
      </c>
      <c r="D119" s="175"/>
      <c r="E119" s="304" t="s">
        <v>32</v>
      </c>
      <c r="F119" s="306" t="s">
        <v>122</v>
      </c>
      <c r="G119" s="307"/>
      <c r="H119" s="312">
        <v>1</v>
      </c>
      <c r="I119" s="350"/>
      <c r="J119" s="178"/>
      <c r="K119" s="111">
        <v>0</v>
      </c>
      <c r="L119" s="9"/>
    </row>
    <row r="120" spans="1:12" ht="18" customHeight="1" thickBot="1" x14ac:dyDescent="0.2">
      <c r="A120" s="323"/>
      <c r="B120" s="324"/>
      <c r="C120" s="299"/>
      <c r="D120" s="174"/>
      <c r="E120" s="305"/>
      <c r="F120" s="308"/>
      <c r="G120" s="309"/>
      <c r="H120" s="313"/>
      <c r="I120" s="351"/>
      <c r="J120" s="54"/>
      <c r="K120" s="112" t="e">
        <f>K104+K98+K107+K100+K111</f>
        <v>#REF!</v>
      </c>
      <c r="L120" s="9"/>
    </row>
    <row r="121" spans="1:12" ht="36" customHeight="1" thickBot="1" x14ac:dyDescent="0.2">
      <c r="A121" s="323"/>
      <c r="B121" s="324"/>
      <c r="C121" s="299"/>
      <c r="D121" s="174"/>
      <c r="E121" s="305"/>
      <c r="F121" s="310"/>
      <c r="G121" s="311"/>
      <c r="H121" s="314"/>
      <c r="I121" s="351"/>
      <c r="J121" s="67"/>
      <c r="L121" s="9"/>
    </row>
    <row r="122" spans="1:12" ht="66" customHeight="1" thickBot="1" x14ac:dyDescent="0.2">
      <c r="A122" s="323"/>
      <c r="B122" s="324"/>
      <c r="C122" s="299"/>
      <c r="D122" s="22"/>
      <c r="E122" s="182" t="s">
        <v>123</v>
      </c>
      <c r="F122" s="316" t="s">
        <v>124</v>
      </c>
      <c r="G122" s="317"/>
      <c r="H122" s="198">
        <v>0.5</v>
      </c>
      <c r="I122" s="351"/>
      <c r="J122" s="68"/>
      <c r="K122" s="113" t="e">
        <f>K37+K61+K93+K120</f>
        <v>#REF!</v>
      </c>
      <c r="L122" s="9"/>
    </row>
    <row r="123" spans="1:12" ht="26.25" customHeight="1" x14ac:dyDescent="0.15">
      <c r="A123" s="323"/>
      <c r="B123" s="324"/>
      <c r="C123" s="303"/>
      <c r="D123" s="50"/>
      <c r="E123" s="65" t="s">
        <v>15</v>
      </c>
      <c r="F123" s="318"/>
      <c r="G123" s="319"/>
      <c r="H123" s="139">
        <v>0</v>
      </c>
      <c r="I123" s="352"/>
      <c r="L123" s="9"/>
    </row>
    <row r="124" spans="1:12" ht="26.25" customHeight="1" x14ac:dyDescent="0.15">
      <c r="A124" s="323"/>
      <c r="B124" s="324"/>
      <c r="C124" s="201" t="s">
        <v>125</v>
      </c>
      <c r="D124" s="161"/>
      <c r="E124" s="353" t="s">
        <v>126</v>
      </c>
      <c r="F124" s="353"/>
      <c r="G124" s="354"/>
      <c r="H124" s="199">
        <v>0.5</v>
      </c>
      <c r="I124" s="355" t="s">
        <v>127</v>
      </c>
      <c r="L124" s="9"/>
    </row>
    <row r="125" spans="1:12" ht="27.75" customHeight="1" x14ac:dyDescent="0.15">
      <c r="A125" s="325"/>
      <c r="B125" s="326"/>
      <c r="C125" s="203"/>
      <c r="D125" s="50"/>
      <c r="E125" s="353" t="s">
        <v>128</v>
      </c>
      <c r="F125" s="353"/>
      <c r="G125" s="354"/>
      <c r="H125" s="199">
        <v>0</v>
      </c>
      <c r="I125" s="356"/>
      <c r="L125" s="9"/>
    </row>
    <row r="126" spans="1:12" ht="18" customHeight="1" thickBot="1" x14ac:dyDescent="0.2">
      <c r="A126" s="72" t="s">
        <v>38</v>
      </c>
      <c r="B126" s="55"/>
      <c r="C126" s="66"/>
      <c r="D126" s="66"/>
      <c r="E126" s="225" t="s">
        <v>21</v>
      </c>
      <c r="F126" s="225"/>
      <c r="G126" s="226"/>
      <c r="H126" s="142">
        <v>8.5</v>
      </c>
      <c r="I126" s="78"/>
      <c r="J126" s="54"/>
      <c r="K126" s="112" t="e">
        <f>K111+#REF!+K114+K107+#REF!</f>
        <v>#REF!</v>
      </c>
      <c r="L126" s="9"/>
    </row>
    <row r="127" spans="1:12" ht="18" customHeight="1" thickBot="1" x14ac:dyDescent="0.2">
      <c r="A127" s="73" t="s">
        <v>42</v>
      </c>
      <c r="G127" s="67"/>
      <c r="H127" s="140"/>
      <c r="I127" s="63"/>
      <c r="J127" s="67"/>
      <c r="L127" s="9"/>
    </row>
    <row r="128" spans="1:12" ht="18" customHeight="1" thickBot="1" x14ac:dyDescent="0.2">
      <c r="A128" s="6" t="s">
        <v>43</v>
      </c>
      <c r="E128" s="74"/>
      <c r="F128" s="74"/>
      <c r="G128" s="75" t="s">
        <v>39</v>
      </c>
      <c r="H128" s="142">
        <v>33.5</v>
      </c>
      <c r="I128" s="78"/>
      <c r="J128" s="68"/>
      <c r="K128" s="113" t="e">
        <f>K25+K67+K102+K126</f>
        <v>#REF!</v>
      </c>
      <c r="L128" s="9"/>
    </row>
    <row r="129" spans="11:12" x14ac:dyDescent="0.15">
      <c r="L129" s="9"/>
    </row>
    <row r="130" spans="11:12" ht="13.5" customHeight="1" x14ac:dyDescent="0.15">
      <c r="K130" s="114"/>
      <c r="L130" s="9"/>
    </row>
    <row r="134" spans="11:12" ht="14.25" customHeight="1" x14ac:dyDescent="0.15"/>
    <row r="135" spans="11:12" ht="13.5" customHeight="1" x14ac:dyDescent="0.15"/>
  </sheetData>
  <mergeCells count="175">
    <mergeCell ref="I119:I123"/>
    <mergeCell ref="C124:C125"/>
    <mergeCell ref="E124:G124"/>
    <mergeCell ref="I124:I125"/>
    <mergeCell ref="E125:G125"/>
    <mergeCell ref="A117:B118"/>
    <mergeCell ref="C117:C118"/>
    <mergeCell ref="E117:G117"/>
    <mergeCell ref="E118:G118"/>
    <mergeCell ref="C80:C94"/>
    <mergeCell ref="I80:I94"/>
    <mergeCell ref="E81:G81"/>
    <mergeCell ref="A73:B79"/>
    <mergeCell ref="E73:G75"/>
    <mergeCell ref="H73:H75"/>
    <mergeCell ref="I73:I79"/>
    <mergeCell ref="K73:K74"/>
    <mergeCell ref="E78:G78"/>
    <mergeCell ref="K78:K79"/>
    <mergeCell ref="C73:C79"/>
    <mergeCell ref="A111:B113"/>
    <mergeCell ref="C111:C113"/>
    <mergeCell ref="E111:G111"/>
    <mergeCell ref="I111:I113"/>
    <mergeCell ref="E112:G112"/>
    <mergeCell ref="E113:G113"/>
    <mergeCell ref="A107:B110"/>
    <mergeCell ref="A95:B97"/>
    <mergeCell ref="C95:C97"/>
    <mergeCell ref="I96:I97"/>
    <mergeCell ref="A98:B101"/>
    <mergeCell ref="C98:C101"/>
    <mergeCell ref="E98:G99"/>
    <mergeCell ref="H98:H99"/>
    <mergeCell ref="I98:I101"/>
    <mergeCell ref="E100:G100"/>
    <mergeCell ref="E101:G101"/>
    <mergeCell ref="C107:C110"/>
    <mergeCell ref="A106:B106"/>
    <mergeCell ref="E126:G126"/>
    <mergeCell ref="C119:C123"/>
    <mergeCell ref="E119:E121"/>
    <mergeCell ref="F119:G121"/>
    <mergeCell ref="H119:H121"/>
    <mergeCell ref="H114:H115"/>
    <mergeCell ref="F122:G122"/>
    <mergeCell ref="F123:G123"/>
    <mergeCell ref="A114:B116"/>
    <mergeCell ref="C114:C116"/>
    <mergeCell ref="A119:B125"/>
    <mergeCell ref="E114:G115"/>
    <mergeCell ref="A71:C71"/>
    <mergeCell ref="E71:F71"/>
    <mergeCell ref="A38:B60"/>
    <mergeCell ref="A72:B72"/>
    <mergeCell ref="E72:G72"/>
    <mergeCell ref="E86:G86"/>
    <mergeCell ref="E92:G92"/>
    <mergeCell ref="G71:H71"/>
    <mergeCell ref="E90:G90"/>
    <mergeCell ref="E91:G91"/>
    <mergeCell ref="A80:B93"/>
    <mergeCell ref="E80:G80"/>
    <mergeCell ref="E82:G82"/>
    <mergeCell ref="E83:G83"/>
    <mergeCell ref="E84:G84"/>
    <mergeCell ref="E85:G85"/>
    <mergeCell ref="E50:G50"/>
    <mergeCell ref="E51:G51"/>
    <mergeCell ref="E52:G52"/>
    <mergeCell ref="E53:G53"/>
    <mergeCell ref="E54:G54"/>
    <mergeCell ref="E55:G55"/>
    <mergeCell ref="E56:G56"/>
    <mergeCell ref="E57:G57"/>
    <mergeCell ref="B7:B9"/>
    <mergeCell ref="C7:C9"/>
    <mergeCell ref="E7:G7"/>
    <mergeCell ref="I7:I9"/>
    <mergeCell ref="E8:G8"/>
    <mergeCell ref="E9:G9"/>
    <mergeCell ref="A3:B3"/>
    <mergeCell ref="E3:G3"/>
    <mergeCell ref="E4:G4"/>
    <mergeCell ref="B5:B6"/>
    <mergeCell ref="C5:C6"/>
    <mergeCell ref="E5:G5"/>
    <mergeCell ref="E6:G6"/>
    <mergeCell ref="B10:B12"/>
    <mergeCell ref="C10:C12"/>
    <mergeCell ref="E10:G10"/>
    <mergeCell ref="I10:I12"/>
    <mergeCell ref="E11:G11"/>
    <mergeCell ref="E12:G12"/>
    <mergeCell ref="B17:B19"/>
    <mergeCell ref="C17:C19"/>
    <mergeCell ref="E17:G17"/>
    <mergeCell ref="I17:I19"/>
    <mergeCell ref="E18:G18"/>
    <mergeCell ref="E19:G19"/>
    <mergeCell ref="C14:C16"/>
    <mergeCell ref="E14:G14"/>
    <mergeCell ref="I14:I16"/>
    <mergeCell ref="E15:G15"/>
    <mergeCell ref="E16:G16"/>
    <mergeCell ref="I20:I24"/>
    <mergeCell ref="E22:G22"/>
    <mergeCell ref="E24:G24"/>
    <mergeCell ref="B14:B16"/>
    <mergeCell ref="E25:G25"/>
    <mergeCell ref="A29:B29"/>
    <mergeCell ref="E42:G42"/>
    <mergeCell ref="E60:G60"/>
    <mergeCell ref="E29:G29"/>
    <mergeCell ref="A20:B24"/>
    <mergeCell ref="E20:G20"/>
    <mergeCell ref="E21:G21"/>
    <mergeCell ref="E23:G23"/>
    <mergeCell ref="A30:B33"/>
    <mergeCell ref="C30:C33"/>
    <mergeCell ref="F30:G33"/>
    <mergeCell ref="I30:I33"/>
    <mergeCell ref="A34:B37"/>
    <mergeCell ref="C34:C37"/>
    <mergeCell ref="F34:G37"/>
    <mergeCell ref="I34:I37"/>
    <mergeCell ref="E58:G58"/>
    <mergeCell ref="E59:G59"/>
    <mergeCell ref="E41:G41"/>
    <mergeCell ref="K114:K115"/>
    <mergeCell ref="E116:G116"/>
    <mergeCell ref="E95:G95"/>
    <mergeCell ref="E96:G96"/>
    <mergeCell ref="E107:G107"/>
    <mergeCell ref="E108:G108"/>
    <mergeCell ref="E106:G106"/>
    <mergeCell ref="E102:G102"/>
    <mergeCell ref="E67:G67"/>
    <mergeCell ref="K95:K96"/>
    <mergeCell ref="E97:G97"/>
    <mergeCell ref="K107:K108"/>
    <mergeCell ref="E109:G109"/>
    <mergeCell ref="E110:G110"/>
    <mergeCell ref="I107:I110"/>
    <mergeCell ref="E87:G87"/>
    <mergeCell ref="E88:G88"/>
    <mergeCell ref="E89:G89"/>
    <mergeCell ref="H88:H93"/>
    <mergeCell ref="E93:G93"/>
    <mergeCell ref="E94:G94"/>
    <mergeCell ref="I114:I116"/>
    <mergeCell ref="O42:O60"/>
    <mergeCell ref="C38:C60"/>
    <mergeCell ref="A64:B66"/>
    <mergeCell ref="C64:C66"/>
    <mergeCell ref="E64:G64"/>
    <mergeCell ref="I64:I66"/>
    <mergeCell ref="E65:G65"/>
    <mergeCell ref="E66:G66"/>
    <mergeCell ref="E46:G46"/>
    <mergeCell ref="E47:G47"/>
    <mergeCell ref="E48:G48"/>
    <mergeCell ref="E44:G44"/>
    <mergeCell ref="E49:G49"/>
    <mergeCell ref="I38:I60"/>
    <mergeCell ref="E39:G39"/>
    <mergeCell ref="A61:B63"/>
    <mergeCell ref="C61:C63"/>
    <mergeCell ref="E61:G61"/>
    <mergeCell ref="I61:I63"/>
    <mergeCell ref="E62:G62"/>
    <mergeCell ref="E63:G63"/>
    <mergeCell ref="E43:G43"/>
    <mergeCell ref="E45:G45"/>
    <mergeCell ref="E40:G40"/>
  </mergeCells>
  <phoneticPr fontId="7"/>
  <pageMargins left="0.27559055118110237" right="0.27559055118110237" top="0.55118110236220474" bottom="0.15748031496062992" header="0.11811023622047245" footer="0.11811023622047245"/>
  <pageSetup paperSize="9" scale="67" fitToHeight="0" orientation="landscape" r:id="rId1"/>
  <headerFooter>
    <oddHeader xml:space="preserve">&amp;R工事名　雄総水源地自家用発電設備更新工事
</oddHeader>
    <oddFooter xml:space="preserve">&amp;C&amp;26 </oddFooter>
  </headerFooter>
  <rowBreaks count="8" manualBreakCount="8">
    <brk id="12" max="16383" man="1"/>
    <brk id="27" max="16383" man="1"/>
    <brk id="54" max="16383" man="1"/>
    <brk id="69" max="16383" man="1"/>
    <brk id="94" max="16383" man="1"/>
    <brk id="104" max="16383" man="1"/>
    <brk id="123" max="16383" man="1"/>
    <brk id="128"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1819275</xdr:colOff>
                    <xdr:row>6</xdr:row>
                    <xdr:rowOff>200025</xdr:rowOff>
                  </from>
                  <to>
                    <xdr:col>4</xdr:col>
                    <xdr:colOff>66675</xdr:colOff>
                    <xdr:row>6</xdr:row>
                    <xdr:rowOff>495300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400050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209550</xdr:rowOff>
                  </from>
                  <to>
                    <xdr:col>4</xdr:col>
                    <xdr:colOff>57150</xdr:colOff>
                    <xdr:row>8</xdr:row>
                    <xdr:rowOff>466725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13</xdr:row>
                    <xdr:rowOff>19050</xdr:rowOff>
                  </from>
                  <to>
                    <xdr:col>4</xdr:col>
                    <xdr:colOff>57150</xdr:colOff>
                    <xdr:row>13</xdr:row>
                    <xdr:rowOff>276225</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0</xdr:colOff>
                    <xdr:row>15</xdr:row>
                    <xdr:rowOff>0</xdr:rowOff>
                  </from>
                  <to>
                    <xdr:col>4</xdr:col>
                    <xdr:colOff>57150</xdr:colOff>
                    <xdr:row>15</xdr:row>
                    <xdr:rowOff>257175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14</xdr:row>
                    <xdr:rowOff>47625</xdr:rowOff>
                  </from>
                  <to>
                    <xdr:col>4</xdr:col>
                    <xdr:colOff>57150</xdr:colOff>
                    <xdr:row>14</xdr:row>
                    <xdr:rowOff>304800</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9525</xdr:colOff>
                    <xdr:row>38</xdr:row>
                    <xdr:rowOff>47625</xdr:rowOff>
                  </from>
                  <to>
                    <xdr:col>4</xdr:col>
                    <xdr:colOff>66675</xdr:colOff>
                    <xdr:row>39</xdr:row>
                    <xdr:rowOff>0</xdr:rowOff>
                  </to>
                </anchor>
              </controlPr>
            </control>
          </mc:Choice>
        </mc:AlternateContent>
        <mc:AlternateContent xmlns:mc="http://schemas.openxmlformats.org/markup-compatibility/2006">
          <mc:Choice Requires="x14">
            <control shapeId="10253" r:id="rId11" name="Check Box 13">
              <controlPr defaultSize="0" autoFill="0" autoLine="0" autoPict="0">
                <anchor moveWithCells="1">
                  <from>
                    <xdr:col>3</xdr:col>
                    <xdr:colOff>0</xdr:colOff>
                    <xdr:row>59</xdr:row>
                    <xdr:rowOff>0</xdr:rowOff>
                  </from>
                  <to>
                    <xdr:col>4</xdr:col>
                    <xdr:colOff>57150</xdr:colOff>
                    <xdr:row>59</xdr:row>
                    <xdr:rowOff>257175</xdr:rowOff>
                  </to>
                </anchor>
              </controlPr>
            </control>
          </mc:Choice>
        </mc:AlternateContent>
        <mc:AlternateContent xmlns:mc="http://schemas.openxmlformats.org/markup-compatibility/2006">
          <mc:Choice Requires="x14">
            <control shapeId="10254" r:id="rId12" name="Check Box 14">
              <controlPr defaultSize="0" autoFill="0" autoLine="0" autoPict="0">
                <anchor moveWithCells="1">
                  <from>
                    <xdr:col>3</xdr:col>
                    <xdr:colOff>0</xdr:colOff>
                    <xdr:row>59</xdr:row>
                    <xdr:rowOff>9525</xdr:rowOff>
                  </from>
                  <to>
                    <xdr:col>4</xdr:col>
                    <xdr:colOff>57150</xdr:colOff>
                    <xdr:row>59</xdr:row>
                    <xdr:rowOff>266700</xdr:rowOff>
                  </to>
                </anchor>
              </controlPr>
            </control>
          </mc:Choice>
        </mc:AlternateContent>
        <mc:AlternateContent xmlns:mc="http://schemas.openxmlformats.org/markup-compatibility/2006">
          <mc:Choice Requires="x14">
            <control shapeId="10260" r:id="rId13" name="Check Box 20">
              <controlPr defaultSize="0" autoFill="0" autoLine="0" autoPict="0">
                <anchor moveWithCells="1">
                  <from>
                    <xdr:col>3</xdr:col>
                    <xdr:colOff>0</xdr:colOff>
                    <xdr:row>61</xdr:row>
                    <xdr:rowOff>95250</xdr:rowOff>
                  </from>
                  <to>
                    <xdr:col>4</xdr:col>
                    <xdr:colOff>57150</xdr:colOff>
                    <xdr:row>61</xdr:row>
                    <xdr:rowOff>352425</xdr:rowOff>
                  </to>
                </anchor>
              </controlPr>
            </control>
          </mc:Choice>
        </mc:AlternateContent>
        <mc:AlternateContent xmlns:mc="http://schemas.openxmlformats.org/markup-compatibility/2006">
          <mc:Choice Requires="x14">
            <control shapeId="10261" r:id="rId14" name="Check Box 21">
              <controlPr defaultSize="0" autoFill="0" autoLine="0" autoPict="0">
                <anchor moveWithCells="1">
                  <from>
                    <xdr:col>3</xdr:col>
                    <xdr:colOff>0</xdr:colOff>
                    <xdr:row>62</xdr:row>
                    <xdr:rowOff>38100</xdr:rowOff>
                  </from>
                  <to>
                    <xdr:col>4</xdr:col>
                    <xdr:colOff>57150</xdr:colOff>
                    <xdr:row>63</xdr:row>
                    <xdr:rowOff>9525</xdr:rowOff>
                  </to>
                </anchor>
              </controlPr>
            </control>
          </mc:Choice>
        </mc:AlternateContent>
        <mc:AlternateContent xmlns:mc="http://schemas.openxmlformats.org/markup-compatibility/2006">
          <mc:Choice Requires="x14">
            <control shapeId="10273" r:id="rId15" name="Check Box 33">
              <controlPr defaultSize="0" autoFill="0" autoLine="0" autoPict="0">
                <anchor moveWithCells="1">
                  <from>
                    <xdr:col>3</xdr:col>
                    <xdr:colOff>19050</xdr:colOff>
                    <xdr:row>94</xdr:row>
                    <xdr:rowOff>114300</xdr:rowOff>
                  </from>
                  <to>
                    <xdr:col>4</xdr:col>
                    <xdr:colOff>0</xdr:colOff>
                    <xdr:row>94</xdr:row>
                    <xdr:rowOff>228600</xdr:rowOff>
                  </to>
                </anchor>
              </controlPr>
            </control>
          </mc:Choice>
        </mc:AlternateContent>
        <mc:AlternateContent xmlns:mc="http://schemas.openxmlformats.org/markup-compatibility/2006">
          <mc:Choice Requires="x14">
            <control shapeId="10281" r:id="rId16" name="Check Box 41">
              <controlPr defaultSize="0" autoFill="0" autoLine="0" autoPict="0">
                <anchor moveWithCells="1">
                  <from>
                    <xdr:col>3</xdr:col>
                    <xdr:colOff>0</xdr:colOff>
                    <xdr:row>105</xdr:row>
                    <xdr:rowOff>285750</xdr:rowOff>
                  </from>
                  <to>
                    <xdr:col>4</xdr:col>
                    <xdr:colOff>57150</xdr:colOff>
                    <xdr:row>106</xdr:row>
                    <xdr:rowOff>247650</xdr:rowOff>
                  </to>
                </anchor>
              </controlPr>
            </control>
          </mc:Choice>
        </mc:AlternateContent>
        <mc:AlternateContent xmlns:mc="http://schemas.openxmlformats.org/markup-compatibility/2006">
          <mc:Choice Requires="x14">
            <control shapeId="10284" r:id="rId17" name="Check Box 44">
              <controlPr defaultSize="0" autoFill="0" autoLine="0" autoPict="0">
                <anchor moveWithCells="1">
                  <from>
                    <xdr:col>3</xdr:col>
                    <xdr:colOff>0</xdr:colOff>
                    <xdr:row>107</xdr:row>
                    <xdr:rowOff>76200</xdr:rowOff>
                  </from>
                  <to>
                    <xdr:col>4</xdr:col>
                    <xdr:colOff>57150</xdr:colOff>
                    <xdr:row>108</xdr:row>
                    <xdr:rowOff>19050</xdr:rowOff>
                  </to>
                </anchor>
              </controlPr>
            </control>
          </mc:Choice>
        </mc:AlternateContent>
        <mc:AlternateContent xmlns:mc="http://schemas.openxmlformats.org/markup-compatibility/2006">
          <mc:Choice Requires="x14">
            <control shapeId="10285" r:id="rId18" name="Check Box 45">
              <controlPr defaultSize="0" autoFill="0" autoLine="0" autoPict="0">
                <anchor moveWithCells="1">
                  <from>
                    <xdr:col>3</xdr:col>
                    <xdr:colOff>0</xdr:colOff>
                    <xdr:row>108</xdr:row>
                    <xdr:rowOff>0</xdr:rowOff>
                  </from>
                  <to>
                    <xdr:col>4</xdr:col>
                    <xdr:colOff>57150</xdr:colOff>
                    <xdr:row>108</xdr:row>
                    <xdr:rowOff>266700</xdr:rowOff>
                  </to>
                </anchor>
              </controlPr>
            </control>
          </mc:Choice>
        </mc:AlternateContent>
        <mc:AlternateContent xmlns:mc="http://schemas.openxmlformats.org/markup-compatibility/2006">
          <mc:Choice Requires="x14">
            <control shapeId="10286" r:id="rId19" name="Check Box 46">
              <controlPr defaultSize="0" autoFill="0" autoLine="0" autoPict="0">
                <anchor moveWithCells="1">
                  <from>
                    <xdr:col>3</xdr:col>
                    <xdr:colOff>9525</xdr:colOff>
                    <xdr:row>109</xdr:row>
                    <xdr:rowOff>28575</xdr:rowOff>
                  </from>
                  <to>
                    <xdr:col>4</xdr:col>
                    <xdr:colOff>66675</xdr:colOff>
                    <xdr:row>109</xdr:row>
                    <xdr:rowOff>276225</xdr:rowOff>
                  </to>
                </anchor>
              </controlPr>
            </control>
          </mc:Choice>
        </mc:AlternateContent>
        <mc:AlternateContent xmlns:mc="http://schemas.openxmlformats.org/markup-compatibility/2006">
          <mc:Choice Requires="x14">
            <control shapeId="10287" r:id="rId20" name="Check Box 47">
              <controlPr defaultSize="0" autoFill="0" autoLine="0" autoPict="0">
                <anchor moveWithCells="1">
                  <from>
                    <xdr:col>3</xdr:col>
                    <xdr:colOff>0</xdr:colOff>
                    <xdr:row>110</xdr:row>
                    <xdr:rowOff>180975</xdr:rowOff>
                  </from>
                  <to>
                    <xdr:col>4</xdr:col>
                    <xdr:colOff>57150</xdr:colOff>
                    <xdr:row>110</xdr:row>
                    <xdr:rowOff>438150</xdr:rowOff>
                  </to>
                </anchor>
              </controlPr>
            </control>
          </mc:Choice>
        </mc:AlternateContent>
        <mc:AlternateContent xmlns:mc="http://schemas.openxmlformats.org/markup-compatibility/2006">
          <mc:Choice Requires="x14">
            <control shapeId="10288" r:id="rId21" name="Check Box 48">
              <controlPr defaultSize="0" autoFill="0" autoLine="0" autoPict="0">
                <anchor moveWithCells="1">
                  <from>
                    <xdr:col>3</xdr:col>
                    <xdr:colOff>0</xdr:colOff>
                    <xdr:row>111</xdr:row>
                    <xdr:rowOff>180975</xdr:rowOff>
                  </from>
                  <to>
                    <xdr:col>4</xdr:col>
                    <xdr:colOff>57150</xdr:colOff>
                    <xdr:row>111</xdr:row>
                    <xdr:rowOff>428625</xdr:rowOff>
                  </to>
                </anchor>
              </controlPr>
            </control>
          </mc:Choice>
        </mc:AlternateContent>
        <mc:AlternateContent xmlns:mc="http://schemas.openxmlformats.org/markup-compatibility/2006">
          <mc:Choice Requires="x14">
            <control shapeId="10289" r:id="rId22" name="Check Box 49">
              <controlPr defaultSize="0" autoFill="0" autoLine="0" autoPict="0">
                <anchor moveWithCells="1">
                  <from>
                    <xdr:col>3</xdr:col>
                    <xdr:colOff>0</xdr:colOff>
                    <xdr:row>112</xdr:row>
                    <xdr:rowOff>209550</xdr:rowOff>
                  </from>
                  <to>
                    <xdr:col>4</xdr:col>
                    <xdr:colOff>57150</xdr:colOff>
                    <xdr:row>112</xdr:row>
                    <xdr:rowOff>419100</xdr:rowOff>
                  </to>
                </anchor>
              </controlPr>
            </control>
          </mc:Choice>
        </mc:AlternateContent>
        <mc:AlternateContent xmlns:mc="http://schemas.openxmlformats.org/markup-compatibility/2006">
          <mc:Choice Requires="x14">
            <control shapeId="10290" r:id="rId23" name="Check Box 50">
              <controlPr defaultSize="0" autoFill="0" autoLine="0" autoPict="0">
                <anchor moveWithCells="1">
                  <from>
                    <xdr:col>3</xdr:col>
                    <xdr:colOff>0</xdr:colOff>
                    <xdr:row>113</xdr:row>
                    <xdr:rowOff>133350</xdr:rowOff>
                  </from>
                  <to>
                    <xdr:col>4</xdr:col>
                    <xdr:colOff>57150</xdr:colOff>
                    <xdr:row>114</xdr:row>
                    <xdr:rowOff>142875</xdr:rowOff>
                  </to>
                </anchor>
              </controlPr>
            </control>
          </mc:Choice>
        </mc:AlternateContent>
        <mc:AlternateContent xmlns:mc="http://schemas.openxmlformats.org/markup-compatibility/2006">
          <mc:Choice Requires="x14">
            <control shapeId="10291" r:id="rId24" name="Check Box 51">
              <controlPr defaultSize="0" autoFill="0" autoLine="0" autoPict="0">
                <anchor moveWithCells="1">
                  <from>
                    <xdr:col>2</xdr:col>
                    <xdr:colOff>1809750</xdr:colOff>
                    <xdr:row>115</xdr:row>
                    <xdr:rowOff>219075</xdr:rowOff>
                  </from>
                  <to>
                    <xdr:col>4</xdr:col>
                    <xdr:colOff>47625</xdr:colOff>
                    <xdr:row>115</xdr:row>
                    <xdr:rowOff>476250</xdr:rowOff>
                  </to>
                </anchor>
              </controlPr>
            </control>
          </mc:Choice>
        </mc:AlternateContent>
        <mc:AlternateContent xmlns:mc="http://schemas.openxmlformats.org/markup-compatibility/2006">
          <mc:Choice Requires="x14">
            <control shapeId="10297" r:id="rId25" name="Check Box 57">
              <controlPr defaultSize="0" autoFill="0" autoLine="0" autoPict="0">
                <anchor moveWithCells="1">
                  <from>
                    <xdr:col>3</xdr:col>
                    <xdr:colOff>0</xdr:colOff>
                    <xdr:row>60</xdr:row>
                    <xdr:rowOff>104775</xdr:rowOff>
                  </from>
                  <to>
                    <xdr:col>4</xdr:col>
                    <xdr:colOff>57150</xdr:colOff>
                    <xdr:row>60</xdr:row>
                    <xdr:rowOff>361950</xdr:rowOff>
                  </to>
                </anchor>
              </controlPr>
            </control>
          </mc:Choice>
        </mc:AlternateContent>
        <mc:AlternateContent xmlns:mc="http://schemas.openxmlformats.org/markup-compatibility/2006">
          <mc:Choice Requires="x14">
            <control shapeId="10298" r:id="rId26" name="Check Box 58">
              <controlPr defaultSize="0" autoFill="0" autoLine="0" autoPict="0">
                <anchor moveWithCells="1">
                  <from>
                    <xdr:col>3</xdr:col>
                    <xdr:colOff>0</xdr:colOff>
                    <xdr:row>59</xdr:row>
                    <xdr:rowOff>0</xdr:rowOff>
                  </from>
                  <to>
                    <xdr:col>4</xdr:col>
                    <xdr:colOff>57150</xdr:colOff>
                    <xdr:row>59</xdr:row>
                    <xdr:rowOff>257175</xdr:rowOff>
                  </to>
                </anchor>
              </controlPr>
            </control>
          </mc:Choice>
        </mc:AlternateContent>
        <mc:AlternateContent xmlns:mc="http://schemas.openxmlformats.org/markup-compatibility/2006">
          <mc:Choice Requires="x14">
            <control shapeId="10302" r:id="rId27" name="Check Box 62">
              <controlPr defaultSize="0" autoFill="0" autoLine="0" autoPict="0">
                <anchor moveWithCells="1">
                  <from>
                    <xdr:col>2</xdr:col>
                    <xdr:colOff>1819275</xdr:colOff>
                    <xdr:row>9</xdr:row>
                    <xdr:rowOff>200025</xdr:rowOff>
                  </from>
                  <to>
                    <xdr:col>4</xdr:col>
                    <xdr:colOff>76200</xdr:colOff>
                    <xdr:row>9</xdr:row>
                    <xdr:rowOff>504825</xdr:rowOff>
                  </to>
                </anchor>
              </controlPr>
            </control>
          </mc:Choice>
        </mc:AlternateContent>
        <mc:AlternateContent xmlns:mc="http://schemas.openxmlformats.org/markup-compatibility/2006">
          <mc:Choice Requires="x14">
            <control shapeId="10303" r:id="rId28" name="Check Box 63">
              <controlPr defaultSize="0" autoFill="0" autoLine="0" autoPict="0">
                <anchor moveWithCells="1">
                  <from>
                    <xdr:col>3</xdr:col>
                    <xdr:colOff>0</xdr:colOff>
                    <xdr:row>10</xdr:row>
                    <xdr:rowOff>133350</xdr:rowOff>
                  </from>
                  <to>
                    <xdr:col>4</xdr:col>
                    <xdr:colOff>57150</xdr:colOff>
                    <xdr:row>10</xdr:row>
                    <xdr:rowOff>409575</xdr:rowOff>
                  </to>
                </anchor>
              </controlPr>
            </control>
          </mc:Choice>
        </mc:AlternateContent>
        <mc:AlternateContent xmlns:mc="http://schemas.openxmlformats.org/markup-compatibility/2006">
          <mc:Choice Requires="x14">
            <control shapeId="10304" r:id="rId29" name="Check Box 64">
              <controlPr defaultSize="0" autoFill="0" autoLine="0" autoPict="0">
                <anchor moveWithCells="1">
                  <from>
                    <xdr:col>3</xdr:col>
                    <xdr:colOff>0</xdr:colOff>
                    <xdr:row>11</xdr:row>
                    <xdr:rowOff>209550</xdr:rowOff>
                  </from>
                  <to>
                    <xdr:col>4</xdr:col>
                    <xdr:colOff>57150</xdr:colOff>
                    <xdr:row>11</xdr:row>
                    <xdr:rowOff>466725</xdr:rowOff>
                  </to>
                </anchor>
              </controlPr>
            </control>
          </mc:Choice>
        </mc:AlternateContent>
        <mc:AlternateContent xmlns:mc="http://schemas.openxmlformats.org/markup-compatibility/2006">
          <mc:Choice Requires="x14">
            <control shapeId="10305" r:id="rId30" name="Check Box 65">
              <controlPr defaultSize="0" autoFill="0" autoLine="0" autoPict="0">
                <anchor moveWithCells="1">
                  <from>
                    <xdr:col>3</xdr:col>
                    <xdr:colOff>0</xdr:colOff>
                    <xdr:row>16</xdr:row>
                    <xdr:rowOff>19050</xdr:rowOff>
                  </from>
                  <to>
                    <xdr:col>4</xdr:col>
                    <xdr:colOff>57150</xdr:colOff>
                    <xdr:row>16</xdr:row>
                    <xdr:rowOff>276225</xdr:rowOff>
                  </to>
                </anchor>
              </controlPr>
            </control>
          </mc:Choice>
        </mc:AlternateContent>
        <mc:AlternateContent xmlns:mc="http://schemas.openxmlformats.org/markup-compatibility/2006">
          <mc:Choice Requires="x14">
            <control shapeId="10306" r:id="rId31" name="Check Box 66">
              <controlPr defaultSize="0" autoFill="0" autoLine="0" autoPict="0">
                <anchor moveWithCells="1">
                  <from>
                    <xdr:col>3</xdr:col>
                    <xdr:colOff>0</xdr:colOff>
                    <xdr:row>18</xdr:row>
                    <xdr:rowOff>0</xdr:rowOff>
                  </from>
                  <to>
                    <xdr:col>4</xdr:col>
                    <xdr:colOff>57150</xdr:colOff>
                    <xdr:row>18</xdr:row>
                    <xdr:rowOff>266700</xdr:rowOff>
                  </to>
                </anchor>
              </controlPr>
            </control>
          </mc:Choice>
        </mc:AlternateContent>
        <mc:AlternateContent xmlns:mc="http://schemas.openxmlformats.org/markup-compatibility/2006">
          <mc:Choice Requires="x14">
            <control shapeId="10307" r:id="rId32" name="Check Box 67">
              <controlPr defaultSize="0" autoFill="0" autoLine="0" autoPict="0">
                <anchor moveWithCells="1">
                  <from>
                    <xdr:col>3</xdr:col>
                    <xdr:colOff>0</xdr:colOff>
                    <xdr:row>17</xdr:row>
                    <xdr:rowOff>47625</xdr:rowOff>
                  </from>
                  <to>
                    <xdr:col>4</xdr:col>
                    <xdr:colOff>57150</xdr:colOff>
                    <xdr:row>17</xdr:row>
                    <xdr:rowOff>314325</xdr:rowOff>
                  </to>
                </anchor>
              </controlPr>
            </control>
          </mc:Choice>
        </mc:AlternateContent>
        <mc:AlternateContent xmlns:mc="http://schemas.openxmlformats.org/markup-compatibility/2006">
          <mc:Choice Requires="x14">
            <control shapeId="10315" r:id="rId33" name="Check Box 75">
              <controlPr defaultSize="0" autoFill="0" autoLine="0" autoPict="0">
                <anchor moveWithCells="1">
                  <from>
                    <xdr:col>3</xdr:col>
                    <xdr:colOff>0</xdr:colOff>
                    <xdr:row>64</xdr:row>
                    <xdr:rowOff>95250</xdr:rowOff>
                  </from>
                  <to>
                    <xdr:col>4</xdr:col>
                    <xdr:colOff>57150</xdr:colOff>
                    <xdr:row>64</xdr:row>
                    <xdr:rowOff>361950</xdr:rowOff>
                  </to>
                </anchor>
              </controlPr>
            </control>
          </mc:Choice>
        </mc:AlternateContent>
        <mc:AlternateContent xmlns:mc="http://schemas.openxmlformats.org/markup-compatibility/2006">
          <mc:Choice Requires="x14">
            <control shapeId="10316" r:id="rId34" name="Check Box 76">
              <controlPr defaultSize="0" autoFill="0" autoLine="0" autoPict="0">
                <anchor moveWithCells="1">
                  <from>
                    <xdr:col>3</xdr:col>
                    <xdr:colOff>0</xdr:colOff>
                    <xdr:row>65</xdr:row>
                    <xdr:rowOff>85725</xdr:rowOff>
                  </from>
                  <to>
                    <xdr:col>4</xdr:col>
                    <xdr:colOff>57150</xdr:colOff>
                    <xdr:row>66</xdr:row>
                    <xdr:rowOff>9525</xdr:rowOff>
                  </to>
                </anchor>
              </controlPr>
            </control>
          </mc:Choice>
        </mc:AlternateContent>
        <mc:AlternateContent xmlns:mc="http://schemas.openxmlformats.org/markup-compatibility/2006">
          <mc:Choice Requires="x14">
            <control shapeId="10317" r:id="rId35" name="Check Box 77">
              <controlPr defaultSize="0" autoFill="0" autoLine="0" autoPict="0">
                <anchor moveWithCells="1">
                  <from>
                    <xdr:col>3</xdr:col>
                    <xdr:colOff>0</xdr:colOff>
                    <xdr:row>63</xdr:row>
                    <xdr:rowOff>104775</xdr:rowOff>
                  </from>
                  <to>
                    <xdr:col>4</xdr:col>
                    <xdr:colOff>57150</xdr:colOff>
                    <xdr:row>63</xdr:row>
                    <xdr:rowOff>361950</xdr:rowOff>
                  </to>
                </anchor>
              </controlPr>
            </control>
          </mc:Choice>
        </mc:AlternateContent>
        <mc:AlternateContent xmlns:mc="http://schemas.openxmlformats.org/markup-compatibility/2006">
          <mc:Choice Requires="x14">
            <control shapeId="10329" r:id="rId36" name="Check Box 89">
              <controlPr defaultSize="0" autoFill="0" autoLine="0" autoPict="0">
                <anchor moveWithCells="1">
                  <from>
                    <xdr:col>3</xdr:col>
                    <xdr:colOff>0</xdr:colOff>
                    <xdr:row>37</xdr:row>
                    <xdr:rowOff>0</xdr:rowOff>
                  </from>
                  <to>
                    <xdr:col>4</xdr:col>
                    <xdr:colOff>57150</xdr:colOff>
                    <xdr:row>37</xdr:row>
                    <xdr:rowOff>257175</xdr:rowOff>
                  </to>
                </anchor>
              </controlPr>
            </control>
          </mc:Choice>
        </mc:AlternateContent>
        <mc:AlternateContent xmlns:mc="http://schemas.openxmlformats.org/markup-compatibility/2006">
          <mc:Choice Requires="x14">
            <control shapeId="10334" r:id="rId37" name="Check Box 94">
              <controlPr defaultSize="0" autoFill="0" autoLine="0" autoPict="0">
                <anchor moveWithCells="1">
                  <from>
                    <xdr:col>3</xdr:col>
                    <xdr:colOff>9525</xdr:colOff>
                    <xdr:row>72</xdr:row>
                    <xdr:rowOff>76200</xdr:rowOff>
                  </from>
                  <to>
                    <xdr:col>4</xdr:col>
                    <xdr:colOff>66675</xdr:colOff>
                    <xdr:row>74</xdr:row>
                    <xdr:rowOff>57150</xdr:rowOff>
                  </to>
                </anchor>
              </controlPr>
            </control>
          </mc:Choice>
        </mc:AlternateContent>
        <mc:AlternateContent xmlns:mc="http://schemas.openxmlformats.org/markup-compatibility/2006">
          <mc:Choice Requires="x14">
            <control shapeId="10335" r:id="rId38" name="Check Box 95">
              <controlPr defaultSize="0" autoFill="0" autoLine="0" autoPict="0">
                <anchor moveWithCells="1">
                  <from>
                    <xdr:col>3</xdr:col>
                    <xdr:colOff>0</xdr:colOff>
                    <xdr:row>17</xdr:row>
                    <xdr:rowOff>47625</xdr:rowOff>
                  </from>
                  <to>
                    <xdr:col>4</xdr:col>
                    <xdr:colOff>57150</xdr:colOff>
                    <xdr:row>17</xdr:row>
                    <xdr:rowOff>304800</xdr:rowOff>
                  </to>
                </anchor>
              </controlPr>
            </control>
          </mc:Choice>
        </mc:AlternateContent>
        <mc:AlternateContent xmlns:mc="http://schemas.openxmlformats.org/markup-compatibility/2006">
          <mc:Choice Requires="x14">
            <control shapeId="10338" r:id="rId39" name="Check Box 98">
              <controlPr defaultSize="0" autoFill="0" autoLine="0" autoPict="0">
                <anchor moveWithCells="1">
                  <from>
                    <xdr:col>3</xdr:col>
                    <xdr:colOff>9525</xdr:colOff>
                    <xdr:row>95</xdr:row>
                    <xdr:rowOff>333375</xdr:rowOff>
                  </from>
                  <to>
                    <xdr:col>4</xdr:col>
                    <xdr:colOff>66675</xdr:colOff>
                    <xdr:row>97</xdr:row>
                    <xdr:rowOff>9525</xdr:rowOff>
                  </to>
                </anchor>
              </controlPr>
            </control>
          </mc:Choice>
        </mc:AlternateContent>
        <mc:AlternateContent xmlns:mc="http://schemas.openxmlformats.org/markup-compatibility/2006">
          <mc:Choice Requires="x14">
            <control shapeId="10339" r:id="rId40" name="Check Box 99">
              <controlPr defaultSize="0" autoFill="0" autoLine="0" autoPict="0">
                <anchor moveWithCells="1">
                  <from>
                    <xdr:col>3</xdr:col>
                    <xdr:colOff>19050</xdr:colOff>
                    <xdr:row>95</xdr:row>
                    <xdr:rowOff>114300</xdr:rowOff>
                  </from>
                  <to>
                    <xdr:col>4</xdr:col>
                    <xdr:colOff>0</xdr:colOff>
                    <xdr:row>95</xdr:row>
                    <xdr:rowOff>228600</xdr:rowOff>
                  </to>
                </anchor>
              </controlPr>
            </control>
          </mc:Choice>
        </mc:AlternateContent>
        <mc:AlternateContent xmlns:mc="http://schemas.openxmlformats.org/markup-compatibility/2006">
          <mc:Choice Requires="x14">
            <control shapeId="10341" r:id="rId41" name="Check Box 101">
              <controlPr defaultSize="0" autoFill="0" autoLine="0" autoPict="0">
                <anchor moveWithCells="1">
                  <from>
                    <xdr:col>3</xdr:col>
                    <xdr:colOff>0</xdr:colOff>
                    <xdr:row>93</xdr:row>
                    <xdr:rowOff>0</xdr:rowOff>
                  </from>
                  <to>
                    <xdr:col>4</xdr:col>
                    <xdr:colOff>57150</xdr:colOff>
                    <xdr:row>93</xdr:row>
                    <xdr:rowOff>257175</xdr:rowOff>
                  </to>
                </anchor>
              </controlPr>
            </control>
          </mc:Choice>
        </mc:AlternateContent>
        <mc:AlternateContent xmlns:mc="http://schemas.openxmlformats.org/markup-compatibility/2006">
          <mc:Choice Requires="x14">
            <control shapeId="10342" r:id="rId42" name="Check Box 102">
              <controlPr defaultSize="0" autoFill="0" autoLine="0" autoPict="0">
                <anchor moveWithCells="1">
                  <from>
                    <xdr:col>3</xdr:col>
                    <xdr:colOff>0</xdr:colOff>
                    <xdr:row>93</xdr:row>
                    <xdr:rowOff>9525</xdr:rowOff>
                  </from>
                  <to>
                    <xdr:col>4</xdr:col>
                    <xdr:colOff>57150</xdr:colOff>
                    <xdr:row>93</xdr:row>
                    <xdr:rowOff>266700</xdr:rowOff>
                  </to>
                </anchor>
              </controlPr>
            </control>
          </mc:Choice>
        </mc:AlternateContent>
        <mc:AlternateContent xmlns:mc="http://schemas.openxmlformats.org/markup-compatibility/2006">
          <mc:Choice Requires="x14">
            <control shapeId="10343" r:id="rId43" name="Check Box 103">
              <controlPr defaultSize="0" autoFill="0" autoLine="0" autoPict="0">
                <anchor moveWithCells="1">
                  <from>
                    <xdr:col>3</xdr:col>
                    <xdr:colOff>0</xdr:colOff>
                    <xdr:row>93</xdr:row>
                    <xdr:rowOff>0</xdr:rowOff>
                  </from>
                  <to>
                    <xdr:col>4</xdr:col>
                    <xdr:colOff>57150</xdr:colOff>
                    <xdr:row>93</xdr:row>
                    <xdr:rowOff>257175</xdr:rowOff>
                  </to>
                </anchor>
              </controlPr>
            </control>
          </mc:Choice>
        </mc:AlternateContent>
        <mc:AlternateContent xmlns:mc="http://schemas.openxmlformats.org/markup-compatibility/2006">
          <mc:Choice Requires="x14">
            <control shapeId="10344" r:id="rId44" name="Check Box 104">
              <controlPr defaultSize="0" autoFill="0" autoLine="0" autoPict="0">
                <anchor moveWithCells="1">
                  <from>
                    <xdr:col>3</xdr:col>
                    <xdr:colOff>9525</xdr:colOff>
                    <xdr:row>29</xdr:row>
                    <xdr:rowOff>85725</xdr:rowOff>
                  </from>
                  <to>
                    <xdr:col>4</xdr:col>
                    <xdr:colOff>0</xdr:colOff>
                    <xdr:row>29</xdr:row>
                    <xdr:rowOff>390525</xdr:rowOff>
                  </to>
                </anchor>
              </controlPr>
            </control>
          </mc:Choice>
        </mc:AlternateContent>
        <mc:AlternateContent xmlns:mc="http://schemas.openxmlformats.org/markup-compatibility/2006">
          <mc:Choice Requires="x14">
            <control shapeId="10349" r:id="rId45" name="Check Box 109">
              <controlPr defaultSize="0" autoFill="0" autoLine="0" autoPict="0">
                <anchor moveWithCells="1">
                  <from>
                    <xdr:col>3</xdr:col>
                    <xdr:colOff>0</xdr:colOff>
                    <xdr:row>32</xdr:row>
                    <xdr:rowOff>95250</xdr:rowOff>
                  </from>
                  <to>
                    <xdr:col>4</xdr:col>
                    <xdr:colOff>57150</xdr:colOff>
                    <xdr:row>32</xdr:row>
                    <xdr:rowOff>371475</xdr:rowOff>
                  </to>
                </anchor>
              </controlPr>
            </control>
          </mc:Choice>
        </mc:AlternateContent>
        <mc:AlternateContent xmlns:mc="http://schemas.openxmlformats.org/markup-compatibility/2006">
          <mc:Choice Requires="x14">
            <control shapeId="10350" r:id="rId46" name="Check Box 110">
              <controlPr defaultSize="0" autoFill="0" autoLine="0" autoPict="0">
                <anchor moveWithCells="1">
                  <from>
                    <xdr:col>3</xdr:col>
                    <xdr:colOff>9525</xdr:colOff>
                    <xdr:row>30</xdr:row>
                    <xdr:rowOff>104775</xdr:rowOff>
                  </from>
                  <to>
                    <xdr:col>4</xdr:col>
                    <xdr:colOff>66675</xdr:colOff>
                    <xdr:row>30</xdr:row>
                    <xdr:rowOff>381000</xdr:rowOff>
                  </to>
                </anchor>
              </controlPr>
            </control>
          </mc:Choice>
        </mc:AlternateContent>
        <mc:AlternateContent xmlns:mc="http://schemas.openxmlformats.org/markup-compatibility/2006">
          <mc:Choice Requires="x14">
            <control shapeId="10352" r:id="rId47" name="Check Box 112">
              <controlPr defaultSize="0" autoFill="0" autoLine="0" autoPict="0">
                <anchor moveWithCells="1">
                  <from>
                    <xdr:col>3</xdr:col>
                    <xdr:colOff>19050</xdr:colOff>
                    <xdr:row>31</xdr:row>
                    <xdr:rowOff>95250</xdr:rowOff>
                  </from>
                  <to>
                    <xdr:col>4</xdr:col>
                    <xdr:colOff>85725</xdr:colOff>
                    <xdr:row>31</xdr:row>
                    <xdr:rowOff>371475</xdr:rowOff>
                  </to>
                </anchor>
              </controlPr>
            </control>
          </mc:Choice>
        </mc:AlternateContent>
        <mc:AlternateContent xmlns:mc="http://schemas.openxmlformats.org/markup-compatibility/2006">
          <mc:Choice Requires="x14">
            <control shapeId="10353" r:id="rId48" name="Check Box 113">
              <controlPr defaultSize="0" autoFill="0" autoLine="0" autoPict="0">
                <anchor moveWithCells="1">
                  <from>
                    <xdr:col>3</xdr:col>
                    <xdr:colOff>9525</xdr:colOff>
                    <xdr:row>33</xdr:row>
                    <xdr:rowOff>85725</xdr:rowOff>
                  </from>
                  <to>
                    <xdr:col>4</xdr:col>
                    <xdr:colOff>0</xdr:colOff>
                    <xdr:row>33</xdr:row>
                    <xdr:rowOff>390525</xdr:rowOff>
                  </to>
                </anchor>
              </controlPr>
            </control>
          </mc:Choice>
        </mc:AlternateContent>
        <mc:AlternateContent xmlns:mc="http://schemas.openxmlformats.org/markup-compatibility/2006">
          <mc:Choice Requires="x14">
            <control shapeId="10354" r:id="rId49" name="Check Box 114">
              <controlPr defaultSize="0" autoFill="0" autoLine="0" autoPict="0">
                <anchor moveWithCells="1">
                  <from>
                    <xdr:col>3</xdr:col>
                    <xdr:colOff>0</xdr:colOff>
                    <xdr:row>36</xdr:row>
                    <xdr:rowOff>95250</xdr:rowOff>
                  </from>
                  <to>
                    <xdr:col>4</xdr:col>
                    <xdr:colOff>57150</xdr:colOff>
                    <xdr:row>36</xdr:row>
                    <xdr:rowOff>371475</xdr:rowOff>
                  </to>
                </anchor>
              </controlPr>
            </control>
          </mc:Choice>
        </mc:AlternateContent>
        <mc:AlternateContent xmlns:mc="http://schemas.openxmlformats.org/markup-compatibility/2006">
          <mc:Choice Requires="x14">
            <control shapeId="10355" r:id="rId50" name="Check Box 115">
              <controlPr defaultSize="0" autoFill="0" autoLine="0" autoPict="0">
                <anchor moveWithCells="1">
                  <from>
                    <xdr:col>3</xdr:col>
                    <xdr:colOff>9525</xdr:colOff>
                    <xdr:row>34</xdr:row>
                    <xdr:rowOff>104775</xdr:rowOff>
                  </from>
                  <to>
                    <xdr:col>4</xdr:col>
                    <xdr:colOff>76200</xdr:colOff>
                    <xdr:row>34</xdr:row>
                    <xdr:rowOff>381000</xdr:rowOff>
                  </to>
                </anchor>
              </controlPr>
            </control>
          </mc:Choice>
        </mc:AlternateContent>
        <mc:AlternateContent xmlns:mc="http://schemas.openxmlformats.org/markup-compatibility/2006">
          <mc:Choice Requires="x14">
            <control shapeId="10356" r:id="rId51" name="Check Box 116">
              <controlPr defaultSize="0" autoFill="0" autoLine="0" autoPict="0">
                <anchor moveWithCells="1">
                  <from>
                    <xdr:col>3</xdr:col>
                    <xdr:colOff>19050</xdr:colOff>
                    <xdr:row>35</xdr:row>
                    <xdr:rowOff>95250</xdr:rowOff>
                  </from>
                  <to>
                    <xdr:col>4</xdr:col>
                    <xdr:colOff>85725</xdr:colOff>
                    <xdr:row>35</xdr:row>
                    <xdr:rowOff>371475</xdr:rowOff>
                  </to>
                </anchor>
              </controlPr>
            </control>
          </mc:Choice>
        </mc:AlternateContent>
        <mc:AlternateContent xmlns:mc="http://schemas.openxmlformats.org/markup-compatibility/2006">
          <mc:Choice Requires="x14">
            <control shapeId="10365" r:id="rId52" name="Check Box 125">
              <controlPr defaultSize="0" autoFill="0" autoLine="0" autoPict="0">
                <anchor moveWithCells="1">
                  <from>
                    <xdr:col>3</xdr:col>
                    <xdr:colOff>9525</xdr:colOff>
                    <xdr:row>77</xdr:row>
                    <xdr:rowOff>66675</xdr:rowOff>
                  </from>
                  <to>
                    <xdr:col>4</xdr:col>
                    <xdr:colOff>76200</xdr:colOff>
                    <xdr:row>77</xdr:row>
                    <xdr:rowOff>352425</xdr:rowOff>
                  </to>
                </anchor>
              </controlPr>
            </control>
          </mc:Choice>
        </mc:AlternateContent>
        <mc:AlternateContent xmlns:mc="http://schemas.openxmlformats.org/markup-compatibility/2006">
          <mc:Choice Requires="x14">
            <control shapeId="10366" r:id="rId53" name="Check Box 126">
              <controlPr defaultSize="0" autoFill="0" autoLine="0" autoPict="0">
                <anchor moveWithCells="1">
                  <from>
                    <xdr:col>3</xdr:col>
                    <xdr:colOff>9525</xdr:colOff>
                    <xdr:row>76</xdr:row>
                    <xdr:rowOff>142875</xdr:rowOff>
                  </from>
                  <to>
                    <xdr:col>4</xdr:col>
                    <xdr:colOff>66675</xdr:colOff>
                    <xdr:row>76</xdr:row>
                    <xdr:rowOff>428625</xdr:rowOff>
                  </to>
                </anchor>
              </controlPr>
            </control>
          </mc:Choice>
        </mc:AlternateContent>
        <mc:AlternateContent xmlns:mc="http://schemas.openxmlformats.org/markup-compatibility/2006">
          <mc:Choice Requires="x14">
            <control shapeId="10367" r:id="rId54" name="Check Box 127">
              <controlPr defaultSize="0" autoFill="0" autoLine="0" autoPict="0">
                <anchor moveWithCells="1">
                  <from>
                    <xdr:col>3</xdr:col>
                    <xdr:colOff>9525</xdr:colOff>
                    <xdr:row>78</xdr:row>
                    <xdr:rowOff>28575</xdr:rowOff>
                  </from>
                  <to>
                    <xdr:col>4</xdr:col>
                    <xdr:colOff>76200</xdr:colOff>
                    <xdr:row>78</xdr:row>
                    <xdr:rowOff>304800</xdr:rowOff>
                  </to>
                </anchor>
              </controlPr>
            </control>
          </mc:Choice>
        </mc:AlternateContent>
        <mc:AlternateContent xmlns:mc="http://schemas.openxmlformats.org/markup-compatibility/2006">
          <mc:Choice Requires="x14">
            <control shapeId="10369" r:id="rId55" name="Check Box 129">
              <controlPr defaultSize="0" autoFill="0" autoLine="0" autoPict="0">
                <anchor moveWithCells="1">
                  <from>
                    <xdr:col>3</xdr:col>
                    <xdr:colOff>19050</xdr:colOff>
                    <xdr:row>75</xdr:row>
                    <xdr:rowOff>76200</xdr:rowOff>
                  </from>
                  <to>
                    <xdr:col>4</xdr:col>
                    <xdr:colOff>76200</xdr:colOff>
                    <xdr:row>75</xdr:row>
                    <xdr:rowOff>361950</xdr:rowOff>
                  </to>
                </anchor>
              </controlPr>
            </control>
          </mc:Choice>
        </mc:AlternateContent>
        <mc:AlternateContent xmlns:mc="http://schemas.openxmlformats.org/markup-compatibility/2006">
          <mc:Choice Requires="x14">
            <control shapeId="10370" r:id="rId56" name="Check Box 130">
              <controlPr defaultSize="0" autoFill="0" autoLine="0" autoPict="0">
                <anchor moveWithCells="1">
                  <from>
                    <xdr:col>3</xdr:col>
                    <xdr:colOff>0</xdr:colOff>
                    <xdr:row>80</xdr:row>
                    <xdr:rowOff>76200</xdr:rowOff>
                  </from>
                  <to>
                    <xdr:col>4</xdr:col>
                    <xdr:colOff>57150</xdr:colOff>
                    <xdr:row>80</xdr:row>
                    <xdr:rowOff>323850</xdr:rowOff>
                  </to>
                </anchor>
              </controlPr>
            </control>
          </mc:Choice>
        </mc:AlternateContent>
        <mc:AlternateContent xmlns:mc="http://schemas.openxmlformats.org/markup-compatibility/2006">
          <mc:Choice Requires="x14">
            <control shapeId="10265" r:id="rId57" name="Check Box 25">
              <controlPr defaultSize="0" autoFill="0" autoLine="0" autoPict="0">
                <anchor moveWithCells="1">
                  <from>
                    <xdr:col>3</xdr:col>
                    <xdr:colOff>9525</xdr:colOff>
                    <xdr:row>79</xdr:row>
                    <xdr:rowOff>66675</xdr:rowOff>
                  </from>
                  <to>
                    <xdr:col>4</xdr:col>
                    <xdr:colOff>66675</xdr:colOff>
                    <xdr:row>79</xdr:row>
                    <xdr:rowOff>314325</xdr:rowOff>
                  </to>
                </anchor>
              </controlPr>
            </control>
          </mc:Choice>
        </mc:AlternateContent>
        <mc:AlternateContent xmlns:mc="http://schemas.openxmlformats.org/markup-compatibility/2006">
          <mc:Choice Requires="x14">
            <control shapeId="10373" r:id="rId58" name="Check Box 133">
              <controlPr defaultSize="0" autoFill="0" autoLine="0" autoPict="0">
                <anchor moveWithCells="1">
                  <from>
                    <xdr:col>3</xdr:col>
                    <xdr:colOff>19050</xdr:colOff>
                    <xdr:row>99</xdr:row>
                    <xdr:rowOff>114300</xdr:rowOff>
                  </from>
                  <to>
                    <xdr:col>4</xdr:col>
                    <xdr:colOff>0</xdr:colOff>
                    <xdr:row>99</xdr:row>
                    <xdr:rowOff>238125</xdr:rowOff>
                  </to>
                </anchor>
              </controlPr>
            </control>
          </mc:Choice>
        </mc:AlternateContent>
        <mc:AlternateContent xmlns:mc="http://schemas.openxmlformats.org/markup-compatibility/2006">
          <mc:Choice Requires="x14">
            <control shapeId="10374" r:id="rId59" name="Check Box 134">
              <controlPr defaultSize="0" autoFill="0" autoLine="0" autoPict="0">
                <anchor moveWithCells="1">
                  <from>
                    <xdr:col>3</xdr:col>
                    <xdr:colOff>19050</xdr:colOff>
                    <xdr:row>97</xdr:row>
                    <xdr:rowOff>114300</xdr:rowOff>
                  </from>
                  <to>
                    <xdr:col>4</xdr:col>
                    <xdr:colOff>0</xdr:colOff>
                    <xdr:row>98</xdr:row>
                    <xdr:rowOff>28575</xdr:rowOff>
                  </to>
                </anchor>
              </controlPr>
            </control>
          </mc:Choice>
        </mc:AlternateContent>
        <mc:AlternateContent xmlns:mc="http://schemas.openxmlformats.org/markup-compatibility/2006">
          <mc:Choice Requires="x14">
            <control shapeId="10375" r:id="rId60" name="Check Box 135">
              <controlPr defaultSize="0" autoFill="0" autoLine="0" autoPict="0">
                <anchor moveWithCells="1">
                  <from>
                    <xdr:col>3</xdr:col>
                    <xdr:colOff>9525</xdr:colOff>
                    <xdr:row>100</xdr:row>
                    <xdr:rowOff>152400</xdr:rowOff>
                  </from>
                  <to>
                    <xdr:col>3</xdr:col>
                    <xdr:colOff>247650</xdr:colOff>
                    <xdr:row>100</xdr:row>
                    <xdr:rowOff>266700</xdr:rowOff>
                  </to>
                </anchor>
              </controlPr>
            </control>
          </mc:Choice>
        </mc:AlternateContent>
        <mc:AlternateContent xmlns:mc="http://schemas.openxmlformats.org/markup-compatibility/2006">
          <mc:Choice Requires="x14">
            <control shapeId="10377" r:id="rId61" name="Check Box 137">
              <controlPr defaultSize="0" autoFill="0" autoLine="0" autoPict="0">
                <anchor moveWithCells="1">
                  <from>
                    <xdr:col>3</xdr:col>
                    <xdr:colOff>19050</xdr:colOff>
                    <xdr:row>121</xdr:row>
                    <xdr:rowOff>285750</xdr:rowOff>
                  </from>
                  <to>
                    <xdr:col>3</xdr:col>
                    <xdr:colOff>238125</xdr:colOff>
                    <xdr:row>121</xdr:row>
                    <xdr:rowOff>533400</xdr:rowOff>
                  </to>
                </anchor>
              </controlPr>
            </control>
          </mc:Choice>
        </mc:AlternateContent>
        <mc:AlternateContent xmlns:mc="http://schemas.openxmlformats.org/markup-compatibility/2006">
          <mc:Choice Requires="x14">
            <control shapeId="10378" r:id="rId62" name="Check Box 138">
              <controlPr defaultSize="0" autoFill="0" autoLine="0" autoPict="0">
                <anchor moveWithCells="1">
                  <from>
                    <xdr:col>3</xdr:col>
                    <xdr:colOff>19050</xdr:colOff>
                    <xdr:row>122</xdr:row>
                    <xdr:rowOff>57150</xdr:rowOff>
                  </from>
                  <to>
                    <xdr:col>3</xdr:col>
                    <xdr:colOff>238125</xdr:colOff>
                    <xdr:row>122</xdr:row>
                    <xdr:rowOff>314325</xdr:rowOff>
                  </to>
                </anchor>
              </controlPr>
            </control>
          </mc:Choice>
        </mc:AlternateContent>
        <mc:AlternateContent xmlns:mc="http://schemas.openxmlformats.org/markup-compatibility/2006">
          <mc:Choice Requires="x14">
            <control shapeId="10379" r:id="rId63" name="Check Box 139">
              <controlPr defaultSize="0" autoFill="0" autoLine="0" autoPict="0">
                <anchor moveWithCells="1">
                  <from>
                    <xdr:col>3</xdr:col>
                    <xdr:colOff>19050</xdr:colOff>
                    <xdr:row>123</xdr:row>
                    <xdr:rowOff>38100</xdr:rowOff>
                  </from>
                  <to>
                    <xdr:col>3</xdr:col>
                    <xdr:colOff>238125</xdr:colOff>
                    <xdr:row>123</xdr:row>
                    <xdr:rowOff>276225</xdr:rowOff>
                  </to>
                </anchor>
              </controlPr>
            </control>
          </mc:Choice>
        </mc:AlternateContent>
        <mc:AlternateContent xmlns:mc="http://schemas.openxmlformats.org/markup-compatibility/2006">
          <mc:Choice Requires="x14">
            <control shapeId="10380" r:id="rId64" name="Check Box 140">
              <controlPr defaultSize="0" autoFill="0" autoLine="0" autoPict="0">
                <anchor moveWithCells="1">
                  <from>
                    <xdr:col>3</xdr:col>
                    <xdr:colOff>19050</xdr:colOff>
                    <xdr:row>124</xdr:row>
                    <xdr:rowOff>57150</xdr:rowOff>
                  </from>
                  <to>
                    <xdr:col>3</xdr:col>
                    <xdr:colOff>238125</xdr:colOff>
                    <xdr:row>124</xdr:row>
                    <xdr:rowOff>314325</xdr:rowOff>
                  </to>
                </anchor>
              </controlPr>
            </control>
          </mc:Choice>
        </mc:AlternateContent>
        <mc:AlternateContent xmlns:mc="http://schemas.openxmlformats.org/markup-compatibility/2006">
          <mc:Choice Requires="x14">
            <control shapeId="10381" r:id="rId65" name="Check Box 141">
              <controlPr defaultSize="0" autoFill="0" autoLine="0" autoPict="0">
                <anchor moveWithCells="1">
                  <from>
                    <xdr:col>2</xdr:col>
                    <xdr:colOff>1819275</xdr:colOff>
                    <xdr:row>119</xdr:row>
                    <xdr:rowOff>76200</xdr:rowOff>
                  </from>
                  <to>
                    <xdr:col>3</xdr:col>
                    <xdr:colOff>209550</xdr:colOff>
                    <xdr:row>120</xdr:row>
                    <xdr:rowOff>95250</xdr:rowOff>
                  </to>
                </anchor>
              </controlPr>
            </control>
          </mc:Choice>
        </mc:AlternateContent>
        <mc:AlternateContent xmlns:mc="http://schemas.openxmlformats.org/markup-compatibility/2006">
          <mc:Choice Requires="x14">
            <control shapeId="10382" r:id="rId66" name="Check Box 142">
              <controlPr defaultSize="0" autoFill="0" autoLine="0" autoPict="0">
                <anchor moveWithCells="1">
                  <from>
                    <xdr:col>3</xdr:col>
                    <xdr:colOff>9525</xdr:colOff>
                    <xdr:row>116</xdr:row>
                    <xdr:rowOff>152400</xdr:rowOff>
                  </from>
                  <to>
                    <xdr:col>4</xdr:col>
                    <xdr:colOff>28575</xdr:colOff>
                    <xdr:row>116</xdr:row>
                    <xdr:rowOff>419100</xdr:rowOff>
                  </to>
                </anchor>
              </controlPr>
            </control>
          </mc:Choice>
        </mc:AlternateContent>
        <mc:AlternateContent xmlns:mc="http://schemas.openxmlformats.org/markup-compatibility/2006">
          <mc:Choice Requires="x14">
            <control shapeId="10383" r:id="rId67" name="Check Box 143">
              <controlPr defaultSize="0" autoFill="0" autoLine="0" autoPict="0">
                <anchor moveWithCells="1">
                  <from>
                    <xdr:col>3</xdr:col>
                    <xdr:colOff>38100</xdr:colOff>
                    <xdr:row>117</xdr:row>
                    <xdr:rowOff>161925</xdr:rowOff>
                  </from>
                  <to>
                    <xdr:col>4</xdr:col>
                    <xdr:colOff>47625</xdr:colOff>
                    <xdr:row>117</xdr:row>
                    <xdr:rowOff>428625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tabSelected="1" view="pageBreakPreview" topLeftCell="A4" zoomScale="84" zoomScaleNormal="100" zoomScaleSheetLayoutView="84" workbookViewId="0">
      <selection activeCell="D16" sqref="D16"/>
    </sheetView>
  </sheetViews>
  <sheetFormatPr defaultRowHeight="18.75" customHeight="1" x14ac:dyDescent="0.4"/>
  <cols>
    <col min="1" max="1" width="4.75" style="357" customWidth="1"/>
    <col min="2" max="2" width="5.25" style="357" customWidth="1"/>
    <col min="3" max="3" width="9.25" style="357" customWidth="1"/>
    <col min="4" max="4" width="4.25" style="357" customWidth="1"/>
    <col min="5" max="5" width="5.25" style="357" customWidth="1"/>
    <col min="6" max="6" width="8" style="357" customWidth="1"/>
    <col min="7" max="7" width="12.875" style="357" customWidth="1"/>
    <col min="8" max="8" width="10.75" style="357" customWidth="1"/>
    <col min="9" max="9" width="9" style="357"/>
    <col min="10" max="10" width="7.125" style="357" customWidth="1"/>
    <col min="11" max="11" width="10.25" style="357" customWidth="1"/>
    <col min="12" max="12" width="6" style="357" bestFit="1" customWidth="1"/>
    <col min="13" max="16384" width="9" style="357"/>
  </cols>
  <sheetData>
    <row r="1" spans="1:12" ht="18.75" customHeight="1" x14ac:dyDescent="0.4">
      <c r="A1" s="410" t="s">
        <v>149</v>
      </c>
      <c r="B1" s="409"/>
    </row>
    <row r="2" spans="1:12" ht="18.75" customHeight="1" x14ac:dyDescent="0.4">
      <c r="A2" s="410"/>
      <c r="B2" s="409"/>
    </row>
    <row r="3" spans="1:12" ht="18.75" customHeight="1" x14ac:dyDescent="0.4">
      <c r="A3" s="408" t="s">
        <v>148</v>
      </c>
      <c r="B3" s="407"/>
      <c r="C3" s="407"/>
      <c r="D3" s="407"/>
      <c r="E3" s="407"/>
      <c r="F3" s="407"/>
      <c r="G3" s="407"/>
      <c r="H3" s="407"/>
      <c r="I3" s="407"/>
      <c r="J3" s="407"/>
      <c r="K3" s="407"/>
      <c r="L3" s="407"/>
    </row>
    <row r="4" spans="1:12" ht="18.75" customHeight="1" x14ac:dyDescent="0.4">
      <c r="A4" s="404"/>
      <c r="B4" s="404"/>
      <c r="C4" s="403"/>
      <c r="D4" s="403"/>
      <c r="E4" s="403"/>
      <c r="F4" s="403"/>
      <c r="G4" s="403"/>
      <c r="H4" s="403"/>
      <c r="I4" s="403"/>
      <c r="J4" s="406"/>
      <c r="K4" s="405"/>
      <c r="L4" s="405"/>
    </row>
    <row r="5" spans="1:12" ht="18.75" customHeight="1" x14ac:dyDescent="0.15">
      <c r="A5" s="404"/>
      <c r="B5" s="404"/>
      <c r="C5" s="403"/>
      <c r="D5" s="403"/>
      <c r="E5" s="403"/>
      <c r="F5" s="403"/>
      <c r="G5" s="403"/>
      <c r="H5" s="402" t="s">
        <v>147</v>
      </c>
      <c r="I5" s="401"/>
      <c r="J5" s="401"/>
      <c r="K5" s="401"/>
      <c r="L5" s="401"/>
    </row>
    <row r="6" spans="1:12" ht="18.75" customHeight="1" x14ac:dyDescent="0.4">
      <c r="A6" s="359"/>
      <c r="B6" s="359"/>
      <c r="C6" s="358"/>
      <c r="D6" s="358"/>
      <c r="E6" s="358"/>
      <c r="F6" s="359"/>
      <c r="G6" s="358"/>
      <c r="H6" s="358"/>
      <c r="I6" s="358"/>
      <c r="J6" s="358"/>
      <c r="K6" s="358"/>
      <c r="L6" s="358"/>
    </row>
    <row r="7" spans="1:12" ht="18.75" customHeight="1" x14ac:dyDescent="0.4">
      <c r="A7" s="388" t="s">
        <v>146</v>
      </c>
      <c r="B7" s="400"/>
      <c r="C7" s="399"/>
      <c r="D7" s="385" t="s">
        <v>145</v>
      </c>
      <c r="E7" s="384"/>
      <c r="F7" s="384"/>
      <c r="G7" s="384"/>
      <c r="H7" s="384"/>
      <c r="I7" s="384"/>
      <c r="J7" s="384"/>
      <c r="K7" s="384"/>
      <c r="L7" s="383"/>
    </row>
    <row r="8" spans="1:12" ht="15" customHeight="1" x14ac:dyDescent="0.4">
      <c r="A8" s="382"/>
      <c r="B8" s="398"/>
      <c r="C8" s="397"/>
      <c r="D8" s="379"/>
      <c r="E8" s="378"/>
      <c r="F8" s="378"/>
      <c r="G8" s="378"/>
      <c r="H8" s="378"/>
      <c r="I8" s="378"/>
      <c r="J8" s="378"/>
      <c r="K8" s="378"/>
      <c r="L8" s="377"/>
    </row>
    <row r="9" spans="1:12" ht="30" customHeight="1" x14ac:dyDescent="0.4">
      <c r="A9" s="382"/>
      <c r="B9" s="398"/>
      <c r="C9" s="397"/>
      <c r="D9" s="379"/>
      <c r="E9" s="378"/>
      <c r="F9" s="378"/>
      <c r="G9" s="378"/>
      <c r="H9" s="378"/>
      <c r="I9" s="378"/>
      <c r="J9" s="378"/>
      <c r="K9" s="378"/>
      <c r="L9" s="377"/>
    </row>
    <row r="10" spans="1:12" ht="24.95" customHeight="1" x14ac:dyDescent="0.4">
      <c r="A10" s="396"/>
      <c r="B10" s="395"/>
      <c r="C10" s="394"/>
      <c r="D10" s="373"/>
      <c r="E10" s="372"/>
      <c r="F10" s="372"/>
      <c r="G10" s="372"/>
      <c r="H10" s="372"/>
      <c r="I10" s="372"/>
      <c r="J10" s="372"/>
      <c r="K10" s="372"/>
      <c r="L10" s="371"/>
    </row>
    <row r="11" spans="1:12" ht="24.95" customHeight="1" x14ac:dyDescent="0.4">
      <c r="A11" s="359"/>
      <c r="B11" s="359"/>
      <c r="C11" s="358"/>
      <c r="D11" s="358"/>
      <c r="E11" s="358"/>
      <c r="F11" s="359"/>
      <c r="G11" s="358"/>
      <c r="H11" s="358"/>
      <c r="I11" s="358"/>
      <c r="J11" s="358"/>
      <c r="K11" s="358"/>
      <c r="L11" s="358"/>
    </row>
    <row r="12" spans="1:12" ht="24.95" customHeight="1" x14ac:dyDescent="0.4">
      <c r="A12" s="391" t="s">
        <v>144</v>
      </c>
      <c r="B12" s="393"/>
      <c r="C12" s="392"/>
      <c r="D12" s="391" t="s">
        <v>143</v>
      </c>
      <c r="E12" s="390"/>
      <c r="F12" s="390"/>
      <c r="G12" s="390"/>
      <c r="H12" s="390"/>
      <c r="I12" s="390"/>
      <c r="J12" s="390"/>
      <c r="K12" s="390"/>
      <c r="L12" s="389"/>
    </row>
    <row r="13" spans="1:12" ht="24.95" customHeight="1" x14ac:dyDescent="0.4">
      <c r="A13" s="388" t="s">
        <v>142</v>
      </c>
      <c r="B13" s="387"/>
      <c r="C13" s="386"/>
      <c r="D13" s="385" t="s">
        <v>141</v>
      </c>
      <c r="E13" s="384"/>
      <c r="F13" s="384"/>
      <c r="G13" s="384"/>
      <c r="H13" s="384"/>
      <c r="I13" s="384"/>
      <c r="J13" s="384"/>
      <c r="K13" s="384"/>
      <c r="L13" s="383"/>
    </row>
    <row r="14" spans="1:12" ht="24.95" customHeight="1" x14ac:dyDescent="0.4">
      <c r="A14" s="382"/>
      <c r="B14" s="381"/>
      <c r="C14" s="380"/>
      <c r="D14" s="379"/>
      <c r="E14" s="378"/>
      <c r="F14" s="378"/>
      <c r="G14" s="378"/>
      <c r="H14" s="378"/>
      <c r="I14" s="378"/>
      <c r="J14" s="378"/>
      <c r="K14" s="378"/>
      <c r="L14" s="377"/>
    </row>
    <row r="15" spans="1:12" ht="24.95" customHeight="1" x14ac:dyDescent="0.4">
      <c r="A15" s="376"/>
      <c r="B15" s="375"/>
      <c r="C15" s="374"/>
      <c r="D15" s="373"/>
      <c r="E15" s="372"/>
      <c r="F15" s="372"/>
      <c r="G15" s="372"/>
      <c r="H15" s="372"/>
      <c r="I15" s="372"/>
      <c r="J15" s="372"/>
      <c r="K15" s="372"/>
      <c r="L15" s="371"/>
    </row>
    <row r="16" spans="1:12" ht="24.95" customHeight="1" x14ac:dyDescent="0.4">
      <c r="A16" s="370"/>
      <c r="B16" s="369"/>
      <c r="C16" s="367"/>
      <c r="D16" s="368"/>
      <c r="E16" s="368"/>
      <c r="F16" s="369"/>
      <c r="G16" s="368"/>
      <c r="H16" s="368"/>
      <c r="I16" s="368"/>
      <c r="J16" s="368"/>
      <c r="K16" s="368"/>
      <c r="L16" s="367"/>
    </row>
    <row r="17" spans="1:12" ht="24.95" customHeight="1" x14ac:dyDescent="0.4">
      <c r="A17" s="366"/>
      <c r="B17" s="359"/>
      <c r="C17" s="365"/>
      <c r="D17" s="358"/>
      <c r="E17" s="358"/>
      <c r="F17" s="359"/>
      <c r="G17" s="358"/>
      <c r="H17" s="358"/>
      <c r="I17" s="358"/>
      <c r="J17" s="358"/>
      <c r="K17" s="358"/>
      <c r="L17" s="365"/>
    </row>
    <row r="18" spans="1:12" ht="24.95" customHeight="1" x14ac:dyDescent="0.4">
      <c r="A18" s="366"/>
      <c r="B18" s="359"/>
      <c r="C18" s="365"/>
      <c r="D18" s="358"/>
      <c r="E18" s="358"/>
      <c r="F18" s="359"/>
      <c r="G18" s="358"/>
      <c r="H18" s="358"/>
      <c r="I18" s="358"/>
      <c r="J18" s="358"/>
      <c r="K18" s="358"/>
      <c r="L18" s="365"/>
    </row>
    <row r="19" spans="1:12" ht="24.95" customHeight="1" x14ac:dyDescent="0.4">
      <c r="A19" s="366"/>
      <c r="B19" s="359"/>
      <c r="C19" s="365"/>
      <c r="D19" s="358"/>
      <c r="E19" s="358"/>
      <c r="F19" s="359"/>
      <c r="G19" s="358"/>
      <c r="H19" s="358"/>
      <c r="I19" s="358"/>
      <c r="J19" s="358"/>
      <c r="K19" s="358"/>
      <c r="L19" s="365"/>
    </row>
    <row r="20" spans="1:12" ht="24.95" customHeight="1" x14ac:dyDescent="0.4">
      <c r="A20" s="366"/>
      <c r="B20" s="359"/>
      <c r="C20" s="365"/>
      <c r="D20" s="358"/>
      <c r="E20" s="358"/>
      <c r="F20" s="359"/>
      <c r="G20" s="358"/>
      <c r="H20" s="358"/>
      <c r="I20" s="358"/>
      <c r="J20" s="358"/>
      <c r="K20" s="358"/>
      <c r="L20" s="365"/>
    </row>
    <row r="21" spans="1:12" ht="24.95" customHeight="1" x14ac:dyDescent="0.4">
      <c r="A21" s="366"/>
      <c r="B21" s="359"/>
      <c r="C21" s="365"/>
      <c r="D21" s="358"/>
      <c r="E21" s="358"/>
      <c r="F21" s="359"/>
      <c r="G21" s="358"/>
      <c r="H21" s="358"/>
      <c r="I21" s="358"/>
      <c r="J21" s="358"/>
      <c r="K21" s="358"/>
      <c r="L21" s="365"/>
    </row>
    <row r="22" spans="1:12" ht="24.95" customHeight="1" x14ac:dyDescent="0.4">
      <c r="A22" s="366"/>
      <c r="B22" s="359"/>
      <c r="C22" s="365"/>
      <c r="D22" s="358"/>
      <c r="E22" s="358"/>
      <c r="F22" s="359"/>
      <c r="G22" s="358"/>
      <c r="H22" s="358"/>
      <c r="I22" s="358"/>
      <c r="J22" s="358"/>
      <c r="K22" s="358"/>
      <c r="L22" s="365"/>
    </row>
    <row r="23" spans="1:12" ht="24.95" customHeight="1" x14ac:dyDescent="0.4">
      <c r="A23" s="366"/>
      <c r="B23" s="359"/>
      <c r="C23" s="365"/>
      <c r="D23" s="358"/>
      <c r="E23" s="358"/>
      <c r="F23" s="359"/>
      <c r="G23" s="358"/>
      <c r="H23" s="358"/>
      <c r="I23" s="358"/>
      <c r="J23" s="358"/>
      <c r="K23" s="358"/>
      <c r="L23" s="365"/>
    </row>
    <row r="24" spans="1:12" ht="24.95" customHeight="1" x14ac:dyDescent="0.4">
      <c r="A24" s="366"/>
      <c r="B24" s="359"/>
      <c r="C24" s="365"/>
      <c r="D24" s="358"/>
      <c r="E24" s="358"/>
      <c r="F24" s="359"/>
      <c r="G24" s="358"/>
      <c r="H24" s="358"/>
      <c r="I24" s="358"/>
      <c r="J24" s="358"/>
      <c r="K24" s="358"/>
      <c r="L24" s="365"/>
    </row>
    <row r="25" spans="1:12" ht="24.95" customHeight="1" x14ac:dyDescent="0.4">
      <c r="A25" s="366"/>
      <c r="B25" s="359"/>
      <c r="C25" s="365"/>
      <c r="D25" s="358"/>
      <c r="E25" s="358"/>
      <c r="F25" s="359"/>
      <c r="G25" s="358"/>
      <c r="H25" s="358"/>
      <c r="I25" s="358"/>
      <c r="J25" s="358"/>
      <c r="K25" s="358"/>
      <c r="L25" s="365"/>
    </row>
    <row r="26" spans="1:12" ht="24.95" customHeight="1" x14ac:dyDescent="0.4">
      <c r="A26" s="366"/>
      <c r="B26" s="359"/>
      <c r="C26" s="365"/>
      <c r="D26" s="358"/>
      <c r="E26" s="358"/>
      <c r="F26" s="359"/>
      <c r="G26" s="358"/>
      <c r="H26" s="358"/>
      <c r="I26" s="358"/>
      <c r="J26" s="358"/>
      <c r="K26" s="358"/>
      <c r="L26" s="365"/>
    </row>
    <row r="27" spans="1:12" ht="24.95" customHeight="1" x14ac:dyDescent="0.4">
      <c r="A27" s="366"/>
      <c r="B27" s="359"/>
      <c r="C27" s="365"/>
      <c r="D27" s="358"/>
      <c r="E27" s="358"/>
      <c r="F27" s="359"/>
      <c r="G27" s="358"/>
      <c r="H27" s="358"/>
      <c r="I27" s="358"/>
      <c r="J27" s="358"/>
      <c r="K27" s="358"/>
      <c r="L27" s="365"/>
    </row>
    <row r="28" spans="1:12" ht="18.75" customHeight="1" x14ac:dyDescent="0.4">
      <c r="A28" s="366"/>
      <c r="B28" s="359"/>
      <c r="C28" s="365"/>
      <c r="D28" s="358"/>
      <c r="E28" s="358"/>
      <c r="F28" s="359"/>
      <c r="G28" s="358"/>
      <c r="H28" s="358"/>
      <c r="I28" s="358"/>
      <c r="J28" s="358"/>
      <c r="K28" s="358"/>
      <c r="L28" s="365"/>
    </row>
    <row r="29" spans="1:12" ht="18.75" customHeight="1" x14ac:dyDescent="0.4">
      <c r="A29" s="366"/>
      <c r="B29" s="359"/>
      <c r="C29" s="365"/>
      <c r="D29" s="358"/>
      <c r="E29" s="358"/>
      <c r="F29" s="359"/>
      <c r="G29" s="358"/>
      <c r="H29" s="358"/>
      <c r="I29" s="358"/>
      <c r="J29" s="358"/>
      <c r="K29" s="358"/>
      <c r="L29" s="365"/>
    </row>
    <row r="30" spans="1:12" ht="18.75" customHeight="1" x14ac:dyDescent="0.4">
      <c r="A30" s="366"/>
      <c r="B30" s="359"/>
      <c r="C30" s="365"/>
      <c r="D30" s="358"/>
      <c r="E30" s="358"/>
      <c r="F30" s="359"/>
      <c r="G30" s="358"/>
      <c r="H30" s="358"/>
      <c r="I30" s="358"/>
      <c r="J30" s="358"/>
      <c r="K30" s="358"/>
      <c r="L30" s="365"/>
    </row>
    <row r="31" spans="1:12" ht="18.75" customHeight="1" x14ac:dyDescent="0.4">
      <c r="A31" s="366"/>
      <c r="B31" s="359"/>
      <c r="C31" s="365"/>
      <c r="D31" s="358"/>
      <c r="E31" s="358"/>
      <c r="F31" s="359"/>
      <c r="G31" s="358"/>
      <c r="H31" s="358"/>
      <c r="I31" s="358"/>
      <c r="J31" s="358"/>
      <c r="K31" s="358"/>
      <c r="L31" s="365"/>
    </row>
    <row r="32" spans="1:12" ht="18.75" customHeight="1" x14ac:dyDescent="0.4">
      <c r="A32" s="366"/>
      <c r="B32" s="359"/>
      <c r="C32" s="365"/>
      <c r="D32" s="358"/>
      <c r="E32" s="358"/>
      <c r="F32" s="359"/>
      <c r="G32" s="358"/>
      <c r="H32" s="358"/>
      <c r="I32" s="358"/>
      <c r="J32" s="358"/>
      <c r="K32" s="358"/>
      <c r="L32" s="365"/>
    </row>
    <row r="33" spans="1:12" ht="18.75" customHeight="1" x14ac:dyDescent="0.4">
      <c r="A33" s="366"/>
      <c r="B33" s="359"/>
      <c r="C33" s="365"/>
      <c r="D33" s="358"/>
      <c r="E33" s="358"/>
      <c r="F33" s="359"/>
      <c r="G33" s="358"/>
      <c r="H33" s="358"/>
      <c r="I33" s="358"/>
      <c r="J33" s="358"/>
      <c r="K33" s="358"/>
      <c r="L33" s="365"/>
    </row>
    <row r="34" spans="1:12" ht="18.75" customHeight="1" x14ac:dyDescent="0.4">
      <c r="A34" s="364"/>
      <c r="B34" s="363"/>
      <c r="C34" s="361"/>
      <c r="D34" s="362"/>
      <c r="E34" s="362"/>
      <c r="F34" s="363"/>
      <c r="G34" s="362"/>
      <c r="H34" s="362"/>
      <c r="I34" s="362"/>
      <c r="J34" s="362"/>
      <c r="K34" s="362"/>
      <c r="L34" s="361"/>
    </row>
    <row r="35" spans="1:12" ht="18.75" customHeight="1" x14ac:dyDescent="0.4">
      <c r="A35" s="360" t="s">
        <v>140</v>
      </c>
      <c r="D35" s="358"/>
      <c r="E35" s="358"/>
      <c r="F35" s="359"/>
      <c r="G35" s="358"/>
      <c r="H35" s="358"/>
      <c r="I35" s="358"/>
      <c r="J35" s="358"/>
      <c r="K35" s="358"/>
      <c r="L35" s="358"/>
    </row>
    <row r="36" spans="1:12" ht="18.75" customHeight="1" x14ac:dyDescent="0.4">
      <c r="A36" s="360" t="s">
        <v>139</v>
      </c>
      <c r="D36" s="358"/>
      <c r="E36" s="358"/>
      <c r="F36" s="359"/>
      <c r="G36" s="358"/>
      <c r="H36" s="358"/>
      <c r="I36" s="358"/>
      <c r="J36" s="358"/>
      <c r="K36" s="358"/>
      <c r="L36" s="358"/>
    </row>
    <row r="37" spans="1:12" ht="15" customHeight="1" x14ac:dyDescent="0.4">
      <c r="A37" s="360" t="s">
        <v>138</v>
      </c>
      <c r="D37" s="358"/>
      <c r="E37" s="358"/>
      <c r="F37" s="359"/>
      <c r="G37" s="358"/>
      <c r="H37" s="358"/>
      <c r="I37" s="358"/>
      <c r="J37" s="358"/>
      <c r="K37" s="358"/>
      <c r="L37" s="358"/>
    </row>
  </sheetData>
  <mergeCells count="9">
    <mergeCell ref="A13:C15"/>
    <mergeCell ref="D13:L15"/>
    <mergeCell ref="A3:L3"/>
    <mergeCell ref="J4:L4"/>
    <mergeCell ref="I5:L5"/>
    <mergeCell ref="A7:C10"/>
    <mergeCell ref="D7:L10"/>
    <mergeCell ref="A12:C12"/>
    <mergeCell ref="D12:L12"/>
  </mergeCells>
  <phoneticPr fontId="7"/>
  <pageMargins left="0.78740157480314965" right="0.31496062992125984" top="0.74803149606299213" bottom="0.74803149606299213" header="0.31496062992125984" footer="0.31496062992125984"/>
  <pageSetup paperSize="9" orientation="portrait" r:id="rId1"/>
  <headerFooter>
    <oddFooter xml:space="preserve">&amp;C&amp;P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31-雄総水源地自家用発電設備更新工事</vt:lpstr>
      <vt:lpstr>技術所見</vt:lpstr>
      <vt:lpstr>技術所見!Print_Area</vt:lpstr>
      <vt:lpstr>'31-雄総水源地自家用発電設備更新工事'!Print_Titles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2020-08-05T07:06:55Z</cp:lastPrinted>
  <dcterms:created xsi:type="dcterms:W3CDTF">2018-12-06T06:10:46Z</dcterms:created>
  <dcterms:modified xsi:type="dcterms:W3CDTF">2020-08-06T00:33:32Z</dcterms:modified>
</cp:coreProperties>
</file>