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R２◆◆\Ｒ２総合評価\水道施設工事\公告○諏訪山１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チェックシート様式!$A$1:$I$124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6" i="10" l="1"/>
  <c r="K118" i="10" s="1"/>
  <c r="K89" i="10"/>
  <c r="K104" i="10" l="1"/>
  <c r="K93" i="10"/>
  <c r="K43" i="10"/>
  <c r="K14" i="10"/>
</calcChain>
</file>

<file path=xl/sharedStrings.xml><?xml version="1.0" encoding="utf-8"?>
<sst xmlns="http://schemas.openxmlformats.org/spreadsheetml/2006/main" count="192" uniqueCount="124">
  <si>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</si>
  <si>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</si>
  <si>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</si>
  <si>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</si>
  <si>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</si>
  <si>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</si>
  <si>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</si>
  <si>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</si>
  <si>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</si>
  <si>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</si>
  <si>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</si>
  <si>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</si>
  <si>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</si>
  <si>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</si>
  <si>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</si>
  <si>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</si>
  <si>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</si>
  <si>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</si>
  <si>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</si>
  <si>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</si>
  <si>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</si>
  <si>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</si>
  <si>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</si>
  <si>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</si>
  <si>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</si>
  <si>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</si>
  <si>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</si>
  <si>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</si>
  <si>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</si>
  <si>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</si>
  <si>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</si>
  <si>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</si>
  <si>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</si>
  <si>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</si>
  <si>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</si>
  <si>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</si>
  <si>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</si>
  <si>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</si>
  <si>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</si>
  <si>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</si>
  <si>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</si>
  <si>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</si>
  <si>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</si>
  <si>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</si>
  <si>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</si>
  <si>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</si>
  <si>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</si>
  <si>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</si>
  <si>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</si>
  <si>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</si>
  <si>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</si>
  <si>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工事名：</t>
    <rPh sb="0" eb="2">
      <t>コウジ</t>
    </rPh>
    <rPh sb="2" eb="3">
      <t>メイ</t>
    </rPh>
    <phoneticPr fontId="7"/>
  </si>
  <si>
    <t>活動実績なし</t>
    <rPh sb="0" eb="2">
      <t>カツドウ</t>
    </rPh>
    <rPh sb="2" eb="4">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</si>
  <si>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</si>
  <si>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</si>
  <si>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平均点が７１点以上７５点未満</t>
    <rPh sb="0" eb="3">
      <t>ヘイキンテン</t>
    </rPh>
    <rPh sb="6" eb="7">
      <t>テン</t>
    </rPh>
    <rPh sb="7" eb="9">
      <t>イジョウ</t>
    </rPh>
    <rPh sb="11" eb="12">
      <t>テン</t>
    </rPh>
    <rPh sb="12" eb="14">
      <t>ミマン</t>
    </rPh>
    <phoneticPr fontId="3"/>
  </si>
  <si>
    <t>平均点が７１点未満又は実績なし</t>
    <rPh sb="0" eb="2">
      <t>ヘイキン</t>
    </rPh>
    <rPh sb="2" eb="3">
      <t>テン</t>
    </rPh>
    <rPh sb="6" eb="7">
      <t>テン</t>
    </rPh>
    <rPh sb="7" eb="9">
      <t>ミマン</t>
    </rPh>
    <rPh sb="9" eb="10">
      <t>マタ</t>
    </rPh>
    <rPh sb="11" eb="13">
      <t>ジッセキ</t>
    </rPh>
    <phoneticPr fontId="3"/>
  </si>
  <si>
    <t>３件目
工事名：</t>
    <rPh sb="1" eb="2">
      <t>ケン</t>
    </rPh>
    <rPh sb="2" eb="3">
      <t>メ</t>
    </rPh>
    <rPh sb="4" eb="6">
      <t>コウジ</t>
    </rPh>
    <rPh sb="6" eb="7">
      <t>メイ</t>
    </rPh>
    <phoneticPr fontId="7"/>
  </si>
  <si>
    <t>2級土木施工管理技士（土木）の資格を保有</t>
    <rPh sb="1" eb="2">
      <t>キュウ</t>
    </rPh>
    <rPh sb="2" eb="4">
      <t>ドボク</t>
    </rPh>
    <rPh sb="4" eb="6">
      <t>セコウ</t>
    </rPh>
    <rPh sb="6" eb="8">
      <t>カンリ</t>
    </rPh>
    <rPh sb="8" eb="10">
      <t>ギシ</t>
    </rPh>
    <rPh sb="11" eb="13">
      <t>ドボク</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</si>
  <si>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</si>
  <si>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</si>
  <si>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（ふりがな）
配管技能者氏名</t>
    <rPh sb="7" eb="9">
      <t>ハイカン</t>
    </rPh>
    <rPh sb="9" eb="12">
      <t>ギノウシャ</t>
    </rPh>
    <rPh sb="12" eb="14">
      <t>シメイ</t>
    </rPh>
    <phoneticPr fontId="7"/>
  </si>
  <si>
    <t>元請の配管技能者が1工事当り１，０００ｍ以上の耐震管布設の施工実績あり</t>
    <rPh sb="0" eb="1">
      <t>モト</t>
    </rPh>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</si>
  <si>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下請の配管技能者が1工事当り１，０００ｍ以上の耐震管布設の施工実績あり</t>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</si>
  <si>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ＩＳＯ９００１又は１４００１のいずれかを取得済</t>
    <rPh sb="7" eb="8">
      <t>マタ</t>
    </rPh>
    <rPh sb="20" eb="22">
      <t>シュトク</t>
    </rPh>
    <rPh sb="22" eb="23">
      <t>ズ</t>
    </rPh>
    <phoneticPr fontId="3"/>
  </si>
  <si>
    <t>平均点が６５点以上７１点未満又は実績なし</t>
    <rPh sb="0" eb="2">
      <t>ヘイキン</t>
    </rPh>
    <rPh sb="2" eb="3">
      <t>テン</t>
    </rPh>
    <rPh sb="6" eb="9">
      <t>テンイジョウ</t>
    </rPh>
    <rPh sb="11" eb="12">
      <t>テン</t>
    </rPh>
    <rPh sb="12" eb="14">
      <t>ミマン</t>
    </rPh>
    <rPh sb="14" eb="15">
      <t>マタ</t>
    </rPh>
    <rPh sb="16" eb="18">
      <t>ジッセキ</t>
    </rPh>
    <phoneticPr fontId="3"/>
  </si>
  <si>
    <t xml:space="preserve">
同種工事の施工実績</t>
    <rPh sb="2" eb="4">
      <t>ドウシュ</t>
    </rPh>
    <rPh sb="4" eb="6">
      <t>コウジ</t>
    </rPh>
    <rPh sb="7" eb="9">
      <t>セコウ</t>
    </rPh>
    <rPh sb="9" eb="11">
      <t>ジッセキ</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</si>
  <si>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phoneticPr fontId="7"/>
  </si>
  <si>
    <t>全て元請施工又は下請がある場合は全て市内業者へ下請（市内業者一次下請金額率100%）</t>
    <rPh sb="0" eb="1">
      <t>スベ</t>
    </rPh>
    <rPh sb="16" eb="17">
      <t>スベ</t>
    </rPh>
    <rPh sb="30" eb="32">
      <t>イチジ</t>
    </rPh>
    <phoneticPr fontId="7"/>
  </si>
  <si>
    <t>下請がある場合は半数以上市内業者へ下請（市内業者一次下請金額率50%以上100%未満）</t>
    <rPh sb="24" eb="26">
      <t>イチジ</t>
    </rPh>
    <phoneticPr fontId="7"/>
  </si>
  <si>
    <t>上記のいずれにも該当しない（市内業者一次下請金額率50%未満）</t>
    <rPh sb="18" eb="20">
      <t>イチジ</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</si>
  <si>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</si>
  <si>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</si>
  <si>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t>主任技術者の保有する資格</t>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</si>
  <si>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</si>
  <si>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2回以上の表彰歴あり</t>
    <rPh sb="1" eb="2">
      <t>カイ</t>
    </rPh>
    <rPh sb="2" eb="4">
      <t>イジョウ</t>
    </rPh>
    <rPh sb="5" eb="7">
      <t>ヒョウショウ</t>
    </rPh>
    <rPh sb="7" eb="8">
      <t>レキ</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</si>
  <si>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</si>
  <si>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</si>
  <si>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</si>
  <si>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</si>
  <si>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直近３か年度の給配水管修繕実績年平均件数</t>
    <rPh sb="11" eb="13">
      <t>シュウゼン</t>
    </rPh>
    <rPh sb="13" eb="15">
      <t>ジッセキ</t>
    </rPh>
    <rPh sb="15" eb="18">
      <t>ネンヘイキン</t>
    </rPh>
    <rPh sb="18" eb="20">
      <t>ケンスウ</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</si>
  <si>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</si>
  <si>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</si>
  <si>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</si>
  <si>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</si>
  <si>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</si>
  <si>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</si>
  <si>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</si>
  <si>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</si>
  <si>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</si>
  <si>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</si>
  <si>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</si>
  <si>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</si>
  <si>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</si>
  <si>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</si>
  <si>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</si>
  <si>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</si>
  <si>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</si>
  <si>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</si>
  <si>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</si>
  <si>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※CORINS登録がない工事を実績とする場合、同種工事の施工実績が確認できる書類を本書末尾に添付すること。
※受注形態が特定建設工事共同企業体である場合の施工実績は、出資比率３０％以上の場合のみ実績として認め、その出資比率を乗じた値とする。</t>
    <rPh sb="55" eb="57">
      <t>ジュチュウ</t>
    </rPh>
    <rPh sb="57" eb="59">
      <t>ケイタイ</t>
    </rPh>
    <rPh sb="60" eb="62">
      <t>トクテイ</t>
    </rPh>
    <rPh sb="62" eb="64">
      <t>ケンセツ</t>
    </rPh>
    <rPh sb="64" eb="66">
      <t>コウジ</t>
    </rPh>
    <rPh sb="66" eb="68">
      <t>キョウドウ</t>
    </rPh>
    <rPh sb="68" eb="71">
      <t>キギョウタイ</t>
    </rPh>
    <rPh sb="74" eb="76">
      <t>バアイ</t>
    </rPh>
    <rPh sb="77" eb="79">
      <t>セコウ</t>
    </rPh>
    <rPh sb="79" eb="81">
      <t>ジッセキ</t>
    </rPh>
    <rPh sb="107" eb="109">
      <t>シュッシ</t>
    </rPh>
    <rPh sb="109" eb="111">
      <t>ヒリツ</t>
    </rPh>
    <rPh sb="112" eb="113">
      <t>ジョウ</t>
    </rPh>
    <rPh sb="115" eb="116">
      <t>チ</t>
    </rPh>
    <phoneticPr fontId="7"/>
  </si>
  <si>
    <t>直近５か年度及び入札公告日の属する年度の申請期限日までに完成引渡しの済んだ工事の施工実績の有無
※工事成績６５点未満のものは実績として認めない。
同種工事の定義
＝岐阜市が発注した耐震管布設を含む工事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7">
      <t>ギフシ</t>
    </rPh>
    <rPh sb="88" eb="90">
      <t>ハッチュウ</t>
    </rPh>
    <rPh sb="92" eb="94">
      <t>タイシン</t>
    </rPh>
    <rPh sb="94" eb="95">
      <t>カン</t>
    </rPh>
    <rPh sb="95" eb="97">
      <t>フセツ</t>
    </rPh>
    <rPh sb="98" eb="99">
      <t>フク</t>
    </rPh>
    <rPh sb="100" eb="102">
      <t>コウジ</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</si>
  <si>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</si>
  <si>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</si>
  <si>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</si>
  <si>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</si>
  <si>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</si>
  <si>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直近５か年度及び入札公告日の属する年度の申請期限日までに完成引渡しの済んだ工事の施工実績の有無
同種工事の定義
＝岐阜市が発注した耐震管布設を含む工事</t>
    <phoneticPr fontId="7"/>
  </si>
  <si>
    <t xml:space="preserve">※CORINS登録がない工事を実績とする場合、同種工事の施工実績が確認できる書類を本書末尾に添付すること。
※工期の途中で配管技能者を交代していた場合における施工実績は、担当した期間を工期で除した割合を乗じた値とする。
※受注形態が特定建設工事共同企業体である場合の施工実績は、出資比率３０％以上の場合のみ施工実績として認め、その出資比率を乗じた値とする。
※配置予定配管技能者を複数名記載することもできるが、評価は実績・資格等の評価値が最も低いと判断される者の評価値をもって「配置予定技術者の能力」の評価値とする。
</t>
    <rPh sb="41" eb="43">
      <t>ホンショ</t>
    </rPh>
    <rPh sb="43" eb="45">
      <t>マツビ</t>
    </rPh>
    <rPh sb="61" eb="63">
      <t>ハイカン</t>
    </rPh>
    <rPh sb="63" eb="66">
      <t>ギノウシャ</t>
    </rPh>
    <rPh sb="79" eb="81">
      <t>セコウ</t>
    </rPh>
    <rPh sb="153" eb="155">
      <t>セコウ</t>
    </rPh>
    <rPh sb="184" eb="186">
      <t>ハイカン</t>
    </rPh>
    <rPh sb="186" eb="188">
      <t>ギノウ</t>
    </rPh>
    <rPh sb="243" eb="246">
      <t>ギジュツシャ</t>
    </rPh>
    <phoneticPr fontId="7"/>
  </si>
  <si>
    <t>配管技能者の同種工事施工実績
配管技能者として直近５か年度及び入札公告日の属する年度の申請期限日までに完成引き渡しの済んだ、耐震管布設１，０００ｍ以上を含む工事の施工実績の有無
同種工事の定義
＝岐阜市が発注した耐震管布設１，０００ｍ以上を含む工事</t>
    <rPh sb="0" eb="2">
      <t>ハイカン</t>
    </rPh>
    <rPh sb="2" eb="5">
      <t>ギノウシャ</t>
    </rPh>
    <rPh sb="6" eb="8">
      <t>ドウシュ</t>
    </rPh>
    <rPh sb="8" eb="10">
      <t>コウジ</t>
    </rPh>
    <rPh sb="10" eb="12">
      <t>セコウ</t>
    </rPh>
    <rPh sb="12" eb="14">
      <t>ジッセキ</t>
    </rPh>
    <rPh sb="16" eb="18">
      <t>ハイカン</t>
    </rPh>
    <rPh sb="18" eb="21">
      <t>ギノウシャ</t>
    </rPh>
    <rPh sb="63" eb="65">
      <t>タイシン</t>
    </rPh>
    <rPh sb="65" eb="66">
      <t>カン</t>
    </rPh>
    <rPh sb="66" eb="68">
      <t>フセツ</t>
    </rPh>
    <rPh sb="74" eb="76">
      <t>イジョウ</t>
    </rPh>
    <rPh sb="77" eb="78">
      <t>フク</t>
    </rPh>
    <rPh sb="79" eb="81">
      <t>コウジ</t>
    </rPh>
    <rPh sb="121" eb="123">
      <t>イジョウ</t>
    </rPh>
    <phoneticPr fontId="7"/>
  </si>
  <si>
    <t>※公告日時点で４０歳未満であること。</t>
    <rPh sb="1" eb="3">
      <t>コウコク</t>
    </rPh>
    <rPh sb="3" eb="4">
      <t>ビ</t>
    </rPh>
    <rPh sb="4" eb="6">
      <t>ジテン</t>
    </rPh>
    <rPh sb="9" eb="12">
      <t>サイミマン</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</si>
  <si>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</si>
  <si>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岐阜市における給配水管修繕実績</t>
    <rPh sb="0" eb="3">
      <t>ギフシ</t>
    </rPh>
    <rPh sb="7" eb="8">
      <t>キュウ</t>
    </rPh>
    <rPh sb="8" eb="11">
      <t>ハイスイカン</t>
    </rPh>
    <rPh sb="11" eb="13">
      <t>シュウゼン</t>
    </rPh>
    <rPh sb="13" eb="15">
      <t>ジッセキ</t>
    </rPh>
    <phoneticPr fontId="7"/>
  </si>
  <si>
    <t>岐阜市における給配水管修繕実績40件以上　</t>
    <rPh sb="0" eb="3">
      <t>ギフシ</t>
    </rPh>
    <rPh sb="11" eb="13">
      <t>シュウゼン</t>
    </rPh>
    <rPh sb="13" eb="15">
      <t>ジッセキ</t>
    </rPh>
    <rPh sb="17" eb="18">
      <t>ケン</t>
    </rPh>
    <rPh sb="18" eb="20">
      <t>イジョウ</t>
    </rPh>
    <phoneticPr fontId="3"/>
  </si>
  <si>
    <t>岐阜市における給配水管修繕実績20件以上40件未満　</t>
    <rPh sb="7" eb="8">
      <t>キュウ</t>
    </rPh>
    <rPh sb="8" eb="11">
      <t>ハイスイカン</t>
    </rPh>
    <rPh sb="11" eb="13">
      <t>シュウゼン</t>
    </rPh>
    <rPh sb="13" eb="15">
      <t>ジッセキ</t>
    </rPh>
    <rPh sb="17" eb="18">
      <t>ケン</t>
    </rPh>
    <rPh sb="18" eb="20">
      <t>イジョウ</t>
    </rPh>
    <rPh sb="22" eb="23">
      <t>ケン</t>
    </rPh>
    <rPh sb="23" eb="25">
      <t>ミマン</t>
    </rPh>
    <phoneticPr fontId="3"/>
  </si>
  <si>
    <t>岐阜市における給配水管修繕実績有</t>
    <rPh sb="7" eb="8">
      <t>キュウ</t>
    </rPh>
    <rPh sb="8" eb="11">
      <t>ハイスイカン</t>
    </rPh>
    <rPh sb="11" eb="13">
      <t>シュウゼン</t>
    </rPh>
    <rPh sb="13" eb="15">
      <t>ジッセキ</t>
    </rPh>
    <rPh sb="15" eb="16">
      <t>アリ</t>
    </rPh>
    <phoneticPr fontId="3"/>
  </si>
  <si>
    <t>市内における社会資本に対するボランティア活動実績あり</t>
    <rPh sb="22" eb="24">
      <t>ジッセキ</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</si>
  <si>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</si>
  <si>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</si>
  <si>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 xml:space="preserve">※CORINS登録がない工事を実績とする場合、同種工事の施工実績が確認できる書類を技術提案書に添付すること。
※工期の途中で技術者を交代していた場合における工事実績は、担当した期間を工期で除した割合を乗じた値とする。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※配置予定技術者を複数名記載することもできるが、評価は実績・資格等の評価値が最も低いと判断される者の評価値をもって「配置予定技術者の能力」の評価値とする。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259" eb="261">
      <t>ジョウゲ</t>
    </rPh>
    <rPh sb="261" eb="263">
      <t>スイドウ</t>
    </rPh>
    <rPh sb="263" eb="265">
      <t>ジギョウ</t>
    </rPh>
    <rPh sb="265" eb="266">
      <t>ブ</t>
    </rPh>
    <rPh sb="343" eb="345">
      <t>ゲンバ</t>
    </rPh>
    <rPh sb="345" eb="348">
      <t>ダイリニン</t>
    </rPh>
    <phoneticPr fontId="7"/>
  </si>
  <si>
    <t>耐震管布設を含む工事で契約金額5,000万円以上の施工実績が3件以上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</si>
  <si>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耐震管布設を含む工事で契約金額5,000万円以上の施工実績が2件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</si>
  <si>
    <t>耐震管布設を含む工事で契約金額5,000万円以上の施工実績が２件以上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</si>
  <si>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耐震管布設を含む工事で契約金額5,000万円以上の施工実績が１件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</si>
</sst>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3">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5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2" xfId="1" applyFont="1" applyBorder="1" applyAlignment="1">
      <alignment shrinkToFi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4" xfId="1" applyFont="1" applyBorder="1" applyAlignment="1">
      <alignment horizontal="center"/>
    </xf>
    <xf numFmtId="176" fontId="1" fillId="0" borderId="35" xfId="1" applyNumberFormat="1" applyFont="1" applyBorder="1" applyAlignment="1">
      <alignment horizontal="right"/>
    </xf>
    <xf numFmtId="176" fontId="1" fillId="0" borderId="36" xfId="1" applyNumberFormat="1" applyFont="1" applyBorder="1" applyAlignment="1">
      <alignment horizontal="right" vertical="center"/>
    </xf>
    <xf numFmtId="176" fontId="1" fillId="0" borderId="37" xfId="1" applyNumberFormat="1" applyFont="1" applyFill="1" applyBorder="1" applyAlignment="1">
      <alignment horizontal="right"/>
    </xf>
    <xf numFmtId="176" fontId="1" fillId="0" borderId="37" xfId="1" applyNumberFormat="1" applyFont="1" applyFill="1" applyBorder="1"/>
    <xf numFmtId="176" fontId="1" fillId="0" borderId="38" xfId="1" applyNumberFormat="1" applyFont="1" applyFill="1" applyBorder="1"/>
    <xf numFmtId="176" fontId="12" fillId="0" borderId="34" xfId="1" applyNumberFormat="1" applyFont="1" applyBorder="1" applyAlignment="1">
      <alignment horizontal="center"/>
    </xf>
    <xf numFmtId="176" fontId="1" fillId="0" borderId="39" xfId="1" applyNumberFormat="1" applyFont="1" applyFill="1" applyBorder="1"/>
    <xf numFmtId="176" fontId="1" fillId="0" borderId="40" xfId="1" applyNumberFormat="1" applyFont="1" applyFill="1" applyBorder="1"/>
    <xf numFmtId="176" fontId="12" fillId="0" borderId="42" xfId="1" applyNumberFormat="1" applyFont="1" applyBorder="1"/>
    <xf numFmtId="177" fontId="12" fillId="0" borderId="41" xfId="1" applyNumberFormat="1" applyFont="1" applyBorder="1" applyAlignment="1">
      <alignment horizontal="center" vertical="center"/>
    </xf>
    <xf numFmtId="178" fontId="1" fillId="0" borderId="39" xfId="1" applyNumberFormat="1" applyFont="1" applyFill="1" applyBorder="1"/>
    <xf numFmtId="178" fontId="1" fillId="0" borderId="37" xfId="1" applyNumberFormat="1" applyFont="1" applyFill="1" applyBorder="1"/>
    <xf numFmtId="178" fontId="1" fillId="0" borderId="41" xfId="1" applyNumberFormat="1" applyFont="1" applyFill="1" applyBorder="1"/>
    <xf numFmtId="178" fontId="1" fillId="0" borderId="40" xfId="1" applyNumberFormat="1" applyFont="1" applyFill="1" applyBorder="1"/>
    <xf numFmtId="178" fontId="1" fillId="0" borderId="38" xfId="1" applyNumberFormat="1" applyFont="1" applyFill="1" applyBorder="1"/>
    <xf numFmtId="176" fontId="1" fillId="0" borderId="41" xfId="1" applyNumberFormat="1" applyFont="1" applyBorder="1" applyAlignment="1"/>
    <xf numFmtId="178" fontId="12" fillId="0" borderId="42" xfId="1" applyNumberFormat="1" applyFont="1" applyFill="1" applyBorder="1"/>
    <xf numFmtId="177" fontId="12" fillId="0" borderId="42" xfId="1" applyNumberFormat="1" applyFont="1" applyBorder="1" applyAlignment="1">
      <alignment horizontal="center" vertical="center"/>
    </xf>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8" xfId="1" applyNumberFormat="1" applyFont="1" applyFill="1" applyBorder="1" applyAlignment="1">
      <alignment horizontal="right"/>
    </xf>
    <xf numFmtId="176" fontId="12" fillId="0" borderId="46" xfId="1" applyNumberFormat="1" applyFont="1" applyBorder="1"/>
    <xf numFmtId="178" fontId="1" fillId="0" borderId="41" xfId="1" applyNumberFormat="1" applyFont="1" applyFill="1" applyBorder="1" applyAlignment="1">
      <alignment horizontal="right"/>
    </xf>
    <xf numFmtId="178" fontId="1" fillId="0" borderId="0" xfId="1" applyNumberFormat="1" applyFont="1" applyFill="1" applyBorder="1" applyAlignment="1">
      <alignment vertical="center"/>
    </xf>
    <xf numFmtId="178" fontId="1" fillId="0" borderId="1" xfId="1" applyNumberFormat="1" applyFont="1" applyFill="1" applyBorder="1" applyAlignment="1">
      <alignment vertical="center"/>
    </xf>
    <xf numFmtId="178" fontId="1" fillId="0" borderId="2" xfId="1" applyNumberFormat="1" applyFont="1" applyFill="1" applyBorder="1"/>
    <xf numFmtId="178" fontId="1" fillId="0" borderId="48" xfId="1" applyNumberFormat="1" applyFont="1" applyFill="1" applyBorder="1"/>
    <xf numFmtId="178" fontId="1" fillId="0" borderId="41" xfId="1" applyNumberFormat="1" applyFont="1" applyBorder="1" applyAlignment="1">
      <alignment vertical="center"/>
    </xf>
    <xf numFmtId="178" fontId="1" fillId="0" borderId="37" xfId="1" applyNumberFormat="1" applyFont="1" applyFill="1" applyBorder="1" applyAlignment="1">
      <alignment horizontal="right" vertical="center"/>
    </xf>
    <xf numFmtId="178" fontId="1" fillId="0" borderId="38" xfId="1" applyNumberFormat="1" applyFont="1" applyBorder="1"/>
    <xf numFmtId="178" fontId="1" fillId="0" borderId="40"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178" fontId="12" fillId="0" borderId="46" xfId="1" applyNumberFormat="1" applyFont="1" applyFill="1" applyBorder="1"/>
    <xf numFmtId="178" fontId="12" fillId="0" borderId="42"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1"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8" xfId="1" applyFont="1" applyBorder="1" applyAlignment="1">
      <alignment vertical="top" wrapText="1" shrinkToFit="1"/>
    </xf>
    <xf numFmtId="0" fontId="15" fillId="0" borderId="8" xfId="1" applyFont="1" applyBorder="1" applyAlignment="1">
      <alignment vertical="center" wrapText="1"/>
    </xf>
    <xf numFmtId="0" fontId="15" fillId="0" borderId="2" xfId="1" applyFont="1" applyBorder="1" applyAlignment="1">
      <alignment horizontal="left" vertical="center" shrinkToFi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43"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4" xfId="1" applyFont="1" applyBorder="1" applyAlignment="1">
      <alignmen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vertical="center" wrapText="1"/>
    </xf>
    <xf numFmtId="177" fontId="15" fillId="0" borderId="8" xfId="1" applyNumberFormat="1" applyFont="1" applyBorder="1" applyAlignment="1">
      <alignment horizontal="center" vertical="center"/>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8" xfId="1" applyNumberFormat="1" applyFont="1" applyBorder="1" applyAlignment="1">
      <alignment horizontal="center" vertical="center"/>
    </xf>
    <xf numFmtId="178" fontId="1" fillId="2" borderId="0" xfId="1" applyNumberFormat="1" applyFont="1" applyFill="1" applyBorder="1" applyAlignment="1">
      <alignment horizontal="right" vertical="center"/>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 fillId="0" borderId="6" xfId="1" applyFont="1" applyBorder="1" applyAlignment="1">
      <alignment wrapText="1"/>
    </xf>
    <xf numFmtId="0" fontId="12" fillId="0" borderId="4" xfId="1" applyFont="1" applyBorder="1" applyAlignment="1">
      <alignment horizontal="center" wrapText="1"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8" xfId="1" applyFont="1" applyBorder="1" applyAlignment="1">
      <alignment vertical="center"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5" fillId="0" borderId="8" xfId="1" applyNumberFormat="1" applyFont="1" applyBorder="1" applyAlignment="1">
      <alignment vertical="center" shrinkToFit="1"/>
    </xf>
    <xf numFmtId="177" fontId="15" fillId="0" borderId="15"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177" fontId="15" fillId="0" borderId="15" xfId="1" applyNumberFormat="1" applyFont="1" applyBorder="1" applyAlignment="1">
      <alignment horizontal="center" vertical="center"/>
    </xf>
    <xf numFmtId="0" fontId="15" fillId="0" borderId="55" xfId="1" applyFont="1" applyBorder="1" applyAlignment="1">
      <alignment vertical="center" wrapText="1"/>
    </xf>
    <xf numFmtId="0" fontId="1" fillId="0" borderId="1" xfId="1" applyFont="1" applyBorder="1" applyAlignment="1">
      <alignment horizontal="left" vertical="top"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6"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8" xfId="1" applyFont="1" applyBorder="1" applyAlignment="1">
      <alignment horizontal="lef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7" xfId="1" applyFont="1" applyBorder="1" applyAlignment="1">
      <alignment horizontal="left" vertical="center"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2" xfId="1" applyFont="1" applyBorder="1" applyAlignment="1">
      <alignment horizontal="left" vertical="center" wrapText="1" shrinkToFit="1"/>
    </xf>
    <xf numFmtId="0" fontId="10" fillId="0" borderId="13" xfId="0"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22" xfId="1" applyFont="1" applyBorder="1" applyAlignment="1">
      <alignment horizontal="left" vertical="center" wrapText="1" shrinkToFit="1"/>
    </xf>
    <xf numFmtId="0" fontId="15" fillId="0" borderId="23" xfId="1" applyFont="1" applyBorder="1" applyAlignment="1">
      <alignment horizontal="left" vertical="center" wrapText="1" shrinkToFit="1"/>
    </xf>
    <xf numFmtId="0" fontId="15" fillId="0" borderId="24" xfId="1" applyFont="1" applyBorder="1" applyAlignment="1">
      <alignment horizontal="left" vertical="center" wrapText="1" shrinkToFit="1"/>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center" vertical="center" wrapText="1"/>
    </xf>
    <xf numFmtId="0" fontId="15" fillId="0" borderId="14" xfId="1" applyFont="1" applyBorder="1" applyAlignment="1">
      <alignment horizontal="center" vertical="center" wrapText="1"/>
    </xf>
    <xf numFmtId="178" fontId="1" fillId="0" borderId="47" xfId="1" applyNumberFormat="1" applyFont="1" applyFill="1" applyBorder="1" applyAlignment="1">
      <alignment horizontal="right" vertical="center"/>
    </xf>
    <xf numFmtId="178" fontId="1" fillId="0" borderId="1" xfId="1" applyNumberFormat="1" applyFont="1" applyFill="1" applyBorder="1" applyAlignment="1">
      <alignment horizontal="right" vertical="center"/>
    </xf>
    <xf numFmtId="0" fontId="15" fillId="0" borderId="2" xfId="1" applyFont="1" applyBorder="1" applyAlignment="1">
      <alignment vertical="center"/>
    </xf>
    <xf numFmtId="0" fontId="15" fillId="0" borderId="2" xfId="1" applyFont="1" applyBorder="1" applyAlignment="1">
      <alignment vertical="center" shrinkToFit="1"/>
    </xf>
    <xf numFmtId="0" fontId="15" fillId="0" borderId="12" xfId="1" applyFont="1" applyBorder="1" applyAlignment="1">
      <alignment horizontal="center" vertical="top" wrapText="1"/>
    </xf>
    <xf numFmtId="0" fontId="15" fillId="0" borderId="17" xfId="1" applyFont="1" applyBorder="1" applyAlignment="1">
      <alignment horizontal="center" vertical="top" wrapText="1"/>
    </xf>
    <xf numFmtId="0" fontId="15" fillId="0" borderId="14" xfId="1" applyFont="1" applyBorder="1" applyAlignment="1">
      <alignment horizontal="center" vertical="top" wrapText="1"/>
    </xf>
    <xf numFmtId="0" fontId="15" fillId="0" borderId="18" xfId="1" applyFont="1" applyBorder="1" applyAlignment="1">
      <alignment horizontal="center"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57" xfId="1" applyFont="1" applyBorder="1" applyAlignment="1">
      <alignment horizontal="left" vertical="center" shrinkToFit="1"/>
    </xf>
    <xf numFmtId="0" fontId="15" fillId="0" borderId="58" xfId="1" applyFont="1" applyBorder="1" applyAlignment="1">
      <alignment horizontal="left" vertical="center" shrinkToFit="1"/>
    </xf>
    <xf numFmtId="0" fontId="15" fillId="0" borderId="59"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60" xfId="1" applyFont="1" applyBorder="1" applyAlignment="1">
      <alignment horizontal="left" vertical="top" wrapText="1" shrinkToFit="1"/>
    </xf>
    <xf numFmtId="0" fontId="15" fillId="0" borderId="61" xfId="1" applyFont="1" applyBorder="1" applyAlignment="1">
      <alignment horizontal="left" vertical="top" shrinkToFit="1"/>
    </xf>
    <xf numFmtId="0" fontId="15" fillId="0" borderId="62" xfId="1" applyFont="1" applyBorder="1" applyAlignment="1">
      <alignment horizontal="left" vertical="top"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2" fillId="0" borderId="12" xfId="1" applyFont="1" applyBorder="1" applyAlignment="1">
      <alignment horizontal="center" wrapText="1" shrinkToFit="1"/>
    </xf>
    <xf numFmtId="0" fontId="12" fillId="0" borderId="17" xfId="1" applyFont="1" applyBorder="1" applyAlignment="1">
      <alignment horizontal="center" wrapText="1" shrinkToFi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33"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49" xfId="1" applyFont="1" applyBorder="1" applyAlignment="1">
      <alignment horizontal="left" vertical="center" wrapText="1" shrinkToFit="1"/>
    </xf>
    <xf numFmtId="0" fontId="15" fillId="0" borderId="50" xfId="1" applyFont="1" applyBorder="1" applyAlignment="1">
      <alignment horizontal="left" vertical="center" wrapText="1" shrinkToFit="1"/>
    </xf>
    <xf numFmtId="0" fontId="15" fillId="0" borderId="51" xfId="1" applyFont="1" applyBorder="1" applyAlignment="1">
      <alignment horizontal="left" vertical="center"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8" xfId="1" applyFont="1" applyBorder="1" applyAlignment="1">
      <alignment horizontal="center" vertical="center" wrapText="1"/>
    </xf>
    <xf numFmtId="0" fontId="15" fillId="0" borderId="19" xfId="1" applyFont="1" applyBorder="1" applyAlignment="1">
      <alignment horizontal="center"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76200</xdr:colOff>
          <xdr:row>6</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142875</xdr:rowOff>
        </xdr:from>
        <xdr:to>
          <xdr:col>4</xdr:col>
          <xdr:colOff>57150</xdr:colOff>
          <xdr:row>18</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95250</xdr:rowOff>
        </xdr:from>
        <xdr:to>
          <xdr:col>4</xdr:col>
          <xdr:colOff>57150</xdr:colOff>
          <xdr:row>39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85725</xdr:rowOff>
        </xdr:from>
        <xdr:to>
          <xdr:col>4</xdr:col>
          <xdr:colOff>57150</xdr:colOff>
          <xdr:row>40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28575</xdr:rowOff>
        </xdr:from>
        <xdr:to>
          <xdr:col>4</xdr:col>
          <xdr:colOff>57150</xdr:colOff>
          <xdr:row>48</xdr:row>
          <xdr:rowOff>276225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57150</xdr:colOff>
          <xdr:row>49</xdr:row>
          <xdr:rowOff>266700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171450</xdr:rowOff>
        </xdr:from>
        <xdr:to>
          <xdr:col>4</xdr:col>
          <xdr:colOff>57150</xdr:colOff>
          <xdr:row>50</xdr:row>
          <xdr:rowOff>428625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104775</xdr:rowOff>
        </xdr:from>
        <xdr:to>
          <xdr:col>3</xdr:col>
          <xdr:colOff>228600</xdr:colOff>
          <xdr:row>87</xdr:row>
          <xdr:rowOff>371475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76200</xdr:rowOff>
        </xdr:from>
        <xdr:to>
          <xdr:col>4</xdr:col>
          <xdr:colOff>57150</xdr:colOff>
          <xdr:row>99</xdr:row>
          <xdr:rowOff>123825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219075</xdr:rowOff>
        </xdr:from>
        <xdr:to>
          <xdr:col>4</xdr:col>
          <xdr:colOff>57150</xdr:colOff>
          <xdr:row>102</xdr:row>
          <xdr:rowOff>9525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180975</xdr:rowOff>
        </xdr:from>
        <xdr:to>
          <xdr:col>4</xdr:col>
          <xdr:colOff>57150</xdr:colOff>
          <xdr:row>103</xdr:row>
          <xdr:rowOff>428625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209550</xdr:rowOff>
        </xdr:from>
        <xdr:to>
          <xdr:col>4</xdr:col>
          <xdr:colOff>57150</xdr:colOff>
          <xdr:row>104</xdr:row>
          <xdr:rowOff>419100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200025</xdr:rowOff>
        </xdr:from>
        <xdr:to>
          <xdr:col>4</xdr:col>
          <xdr:colOff>57150</xdr:colOff>
          <xdr:row>105</xdr:row>
          <xdr:rowOff>457200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133350</xdr:rowOff>
        </xdr:from>
        <xdr:to>
          <xdr:col>4</xdr:col>
          <xdr:colOff>104775</xdr:colOff>
          <xdr:row>106</xdr:row>
          <xdr:rowOff>390525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104775</xdr:rowOff>
        </xdr:from>
        <xdr:to>
          <xdr:col>4</xdr:col>
          <xdr:colOff>95250</xdr:colOff>
          <xdr:row>107</xdr:row>
          <xdr:rowOff>371475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47625</xdr:rowOff>
        </xdr:from>
        <xdr:to>
          <xdr:col>4</xdr:col>
          <xdr:colOff>95250</xdr:colOff>
          <xdr:row>108</xdr:row>
          <xdr:rowOff>323850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304800</xdr:rowOff>
        </xdr:from>
        <xdr:to>
          <xdr:col>4</xdr:col>
          <xdr:colOff>66675</xdr:colOff>
          <xdr:row>110</xdr:row>
          <xdr:rowOff>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104775</xdr:rowOff>
        </xdr:from>
        <xdr:to>
          <xdr:col>4</xdr:col>
          <xdr:colOff>57150</xdr:colOff>
          <xdr:row>39</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4</xdr:col>
          <xdr:colOff>76200</xdr:colOff>
          <xdr:row>52</xdr:row>
          <xdr:rowOff>266700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257175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171450</xdr:rowOff>
        </xdr:from>
        <xdr:to>
          <xdr:col>4</xdr:col>
          <xdr:colOff>57150</xdr:colOff>
          <xdr:row>51</xdr:row>
          <xdr:rowOff>428625</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219075</xdr:rowOff>
        </xdr:from>
        <xdr:to>
          <xdr:col>4</xdr:col>
          <xdr:colOff>57150</xdr:colOff>
          <xdr:row>102</xdr:row>
          <xdr:rowOff>238125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314325</xdr:rowOff>
        </xdr:from>
        <xdr:to>
          <xdr:col>4</xdr:col>
          <xdr:colOff>85725</xdr:colOff>
          <xdr:row>111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266700</xdr:rowOff>
        </xdr:from>
        <xdr:to>
          <xdr:col>4</xdr:col>
          <xdr:colOff>76200</xdr:colOff>
          <xdr:row>111</xdr:row>
          <xdr:rowOff>295275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276225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219075</xdr:rowOff>
        </xdr:from>
        <xdr:to>
          <xdr:col>4</xdr:col>
          <xdr:colOff>57150</xdr:colOff>
          <xdr:row>68</xdr:row>
          <xdr:rowOff>76200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47625</xdr:rowOff>
        </xdr:from>
        <xdr:to>
          <xdr:col>4</xdr:col>
          <xdr:colOff>76200</xdr:colOff>
          <xdr:row>69</xdr:row>
          <xdr:rowOff>314325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38100</xdr:rowOff>
        </xdr:from>
        <xdr:to>
          <xdr:col>4</xdr:col>
          <xdr:colOff>76200</xdr:colOff>
          <xdr:row>73</xdr:row>
          <xdr:rowOff>133350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38100</xdr:rowOff>
        </xdr:from>
        <xdr:to>
          <xdr:col>4</xdr:col>
          <xdr:colOff>66675</xdr:colOff>
          <xdr:row>80</xdr:row>
          <xdr:rowOff>304800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57150</xdr:colOff>
          <xdr:row>22</xdr:row>
          <xdr:rowOff>266700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4</xdr:col>
          <xdr:colOff>76200</xdr:colOff>
          <xdr:row>53</xdr:row>
          <xdr:rowOff>266700</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114300</xdr:rowOff>
        </xdr:from>
        <xdr:to>
          <xdr:col>4</xdr:col>
          <xdr:colOff>0</xdr:colOff>
          <xdr:row>89</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85725</xdr:rowOff>
        </xdr:from>
        <xdr:to>
          <xdr:col>4</xdr:col>
          <xdr:colOff>38100</xdr:colOff>
          <xdr:row>91</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114300</xdr:rowOff>
        </xdr:from>
        <xdr:to>
          <xdr:col>4</xdr:col>
          <xdr:colOff>0</xdr:colOff>
          <xdr:row>90</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85725</xdr:rowOff>
        </xdr:from>
        <xdr:to>
          <xdr:col>3</xdr:col>
          <xdr:colOff>238125</xdr:colOff>
          <xdr:row>116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152400</xdr:rowOff>
        </xdr:from>
        <xdr:to>
          <xdr:col>4</xdr:col>
          <xdr:colOff>19050</xdr:colOff>
          <xdr:row>112</xdr:row>
          <xdr:rowOff>419100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161925</xdr:rowOff>
        </xdr:from>
        <xdr:to>
          <xdr:col>4</xdr:col>
          <xdr:colOff>47625</xdr:colOff>
          <xdr:row>113</xdr:row>
          <xdr:rowOff>428625</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285750</xdr:rowOff>
        </xdr:from>
        <xdr:to>
          <xdr:col>3</xdr:col>
          <xdr:colOff>238125</xdr:colOff>
          <xdr:row>117</xdr:row>
          <xdr:rowOff>533400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57150</xdr:rowOff>
        </xdr:from>
        <xdr:to>
          <xdr:col>3</xdr:col>
          <xdr:colOff>238125</xdr:colOff>
          <xdr:row>118</xdr:row>
          <xdr:rowOff>304800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38100</xdr:rowOff>
        </xdr:from>
        <xdr:to>
          <xdr:col>3</xdr:col>
          <xdr:colOff>238125</xdr:colOff>
          <xdr:row>119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57150</xdr:rowOff>
        </xdr:from>
        <xdr:to>
          <xdr:col>3</xdr:col>
          <xdr:colOff>238125</xdr:colOff>
          <xdr:row>120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31"/>
  <sheetViews>
    <sheetView showGridLines="0" tabSelected="1" view="pageBreakPreview" topLeftCell="A115" zoomScale="80" zoomScaleNormal="100" zoomScaleSheetLayoutView="80" workbookViewId="0">
      <selection activeCell="E55" sqref="E55:G55"/>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4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16"/>
      <c r="B1" s="119"/>
      <c r="C1" s="117"/>
      <c r="D1" s="117"/>
      <c r="E1" s="117"/>
      <c r="F1" s="1"/>
      <c r="G1" s="2"/>
      <c r="H1" s="123"/>
      <c r="I1" s="74"/>
      <c r="J1" s="3"/>
      <c r="K1" s="5"/>
      <c r="L1" s="3"/>
      <c r="M1" s="74"/>
    </row>
    <row r="2" spans="1:13" ht="27" customHeight="1" thickBot="1" x14ac:dyDescent="0.3">
      <c r="A2" s="7" t="s">
        <v>0</v>
      </c>
      <c r="H2" s="122"/>
      <c r="I2" s="9"/>
    </row>
    <row r="3" spans="1:13" ht="23.25" customHeight="1" thickBot="1" x14ac:dyDescent="0.2">
      <c r="A3" s="309" t="s">
        <v>1</v>
      </c>
      <c r="B3" s="309"/>
      <c r="C3" s="10" t="s">
        <v>2</v>
      </c>
      <c r="D3" s="11"/>
      <c r="E3" s="275" t="s">
        <v>3</v>
      </c>
      <c r="F3" s="275"/>
      <c r="G3" s="275"/>
      <c r="H3" s="124" t="s">
        <v>4</v>
      </c>
      <c r="I3" s="12" t="s">
        <v>5</v>
      </c>
      <c r="J3" s="71"/>
      <c r="K3" s="75"/>
      <c r="L3" s="9"/>
    </row>
    <row r="4" spans="1:13" ht="16.5" customHeight="1" thickBot="1" x14ac:dyDescent="0.2">
      <c r="A4" s="13" t="s">
        <v>6</v>
      </c>
      <c r="B4" s="14"/>
      <c r="C4" s="15"/>
      <c r="D4" s="9"/>
      <c r="E4" s="339"/>
      <c r="F4" s="339"/>
      <c r="G4" s="339"/>
      <c r="H4" s="125"/>
      <c r="I4" s="16"/>
      <c r="J4" s="71"/>
      <c r="K4" s="75"/>
      <c r="L4" s="9"/>
    </row>
    <row r="5" spans="1:13" ht="24.95" hidden="1" customHeight="1" x14ac:dyDescent="0.15">
      <c r="A5" s="17"/>
      <c r="B5" s="340" t="s">
        <v>7</v>
      </c>
      <c r="C5" s="341" t="s">
        <v>8</v>
      </c>
      <c r="D5" s="18"/>
      <c r="E5" s="342" t="s">
        <v>9</v>
      </c>
      <c r="F5" s="342"/>
      <c r="G5" s="342"/>
      <c r="H5" s="126"/>
      <c r="I5" s="19"/>
      <c r="J5" s="20"/>
      <c r="K5" s="76" t="s">
        <v>10</v>
      </c>
      <c r="L5" s="9"/>
    </row>
    <row r="6" spans="1:13" ht="24.95" hidden="1" customHeight="1" x14ac:dyDescent="0.15">
      <c r="A6" s="17"/>
      <c r="B6" s="340"/>
      <c r="C6" s="341"/>
      <c r="D6" s="18"/>
      <c r="E6" s="342" t="s">
        <v>11</v>
      </c>
      <c r="F6" s="342"/>
      <c r="G6" s="342"/>
      <c r="H6" s="126"/>
      <c r="I6" s="19"/>
      <c r="J6" s="21"/>
      <c r="K6" s="77" t="s">
        <v>10</v>
      </c>
      <c r="L6" s="9"/>
    </row>
    <row r="7" spans="1:13" ht="69" customHeight="1" x14ac:dyDescent="0.15">
      <c r="A7" s="17"/>
      <c r="B7" s="348" t="s">
        <v>12</v>
      </c>
      <c r="C7" s="221" t="s">
        <v>43</v>
      </c>
      <c r="D7" s="22"/>
      <c r="E7" s="347" t="s">
        <v>13</v>
      </c>
      <c r="F7" s="347"/>
      <c r="G7" s="347"/>
      <c r="H7" s="132">
        <v>2</v>
      </c>
      <c r="I7" s="343" t="s">
        <v>118</v>
      </c>
      <c r="J7" s="23"/>
      <c r="K7" s="78">
        <v>1</v>
      </c>
      <c r="L7" s="9"/>
    </row>
    <row r="8" spans="1:13" ht="69" customHeight="1" x14ac:dyDescent="0.15">
      <c r="A8" s="17"/>
      <c r="B8" s="348"/>
      <c r="C8" s="241"/>
      <c r="D8" s="22"/>
      <c r="E8" s="346" t="s">
        <v>14</v>
      </c>
      <c r="F8" s="346"/>
      <c r="G8" s="346"/>
      <c r="H8" s="204">
        <v>0</v>
      </c>
      <c r="I8" s="344"/>
      <c r="J8" s="24"/>
      <c r="K8" s="79">
        <v>0</v>
      </c>
      <c r="L8" s="9"/>
    </row>
    <row r="9" spans="1:13" ht="75.75" customHeight="1" thickBot="1" x14ac:dyDescent="0.2">
      <c r="A9" s="17"/>
      <c r="B9" s="348"/>
      <c r="C9" s="222"/>
      <c r="D9" s="25"/>
      <c r="E9" s="347" t="s">
        <v>15</v>
      </c>
      <c r="F9" s="347"/>
      <c r="G9" s="347"/>
      <c r="H9" s="205">
        <v>-2</v>
      </c>
      <c r="I9" s="345"/>
      <c r="J9" s="24"/>
      <c r="K9" s="80">
        <v>-1</v>
      </c>
      <c r="L9" s="9"/>
    </row>
    <row r="10" spans="1:13" ht="20.100000000000001" customHeight="1" thickBot="1" x14ac:dyDescent="0.2">
      <c r="A10" s="13" t="s">
        <v>17</v>
      </c>
      <c r="B10" s="14"/>
      <c r="C10" s="27"/>
      <c r="D10" s="27"/>
      <c r="E10" s="28"/>
      <c r="F10" s="28"/>
      <c r="G10" s="29"/>
      <c r="H10" s="125"/>
      <c r="I10" s="30"/>
      <c r="J10" s="31"/>
      <c r="K10" s="81"/>
      <c r="L10" s="9"/>
    </row>
    <row r="11" spans="1:13" ht="36.75" customHeight="1" x14ac:dyDescent="0.15">
      <c r="A11" s="32"/>
      <c r="B11" s="348" t="s">
        <v>18</v>
      </c>
      <c r="C11" s="349" t="s">
        <v>19</v>
      </c>
      <c r="D11" s="22"/>
      <c r="E11" s="223" t="s">
        <v>20</v>
      </c>
      <c r="F11" s="223"/>
      <c r="G11" s="223"/>
      <c r="H11" s="132">
        <v>2</v>
      </c>
      <c r="I11" s="229" t="s">
        <v>96</v>
      </c>
      <c r="J11" s="24"/>
      <c r="K11" s="82">
        <v>2</v>
      </c>
      <c r="L11" s="9"/>
    </row>
    <row r="12" spans="1:13" ht="36.75" customHeight="1" x14ac:dyDescent="0.15">
      <c r="A12" s="32"/>
      <c r="B12" s="348"/>
      <c r="C12" s="349"/>
      <c r="D12" s="22"/>
      <c r="E12" s="223" t="s">
        <v>64</v>
      </c>
      <c r="F12" s="223"/>
      <c r="G12" s="223"/>
      <c r="H12" s="132">
        <v>1</v>
      </c>
      <c r="I12" s="230"/>
      <c r="J12" s="24"/>
      <c r="K12" s="79">
        <v>1</v>
      </c>
      <c r="L12" s="9"/>
    </row>
    <row r="13" spans="1:13" ht="36.75" customHeight="1" thickBot="1" x14ac:dyDescent="0.2">
      <c r="A13" s="33"/>
      <c r="B13" s="348"/>
      <c r="C13" s="349"/>
      <c r="D13" s="22"/>
      <c r="E13" s="223" t="s">
        <v>21</v>
      </c>
      <c r="F13" s="223"/>
      <c r="G13" s="223"/>
      <c r="H13" s="132">
        <v>0</v>
      </c>
      <c r="I13" s="231"/>
      <c r="J13" s="24"/>
      <c r="K13" s="83">
        <v>0</v>
      </c>
      <c r="L13" s="9"/>
    </row>
    <row r="14" spans="1:13" ht="16.5" customHeight="1" thickBot="1" x14ac:dyDescent="0.2">
      <c r="A14" s="66" t="s">
        <v>41</v>
      </c>
      <c r="B14" s="34"/>
      <c r="C14" s="35"/>
      <c r="D14" s="35"/>
      <c r="E14" s="248" t="s">
        <v>22</v>
      </c>
      <c r="F14" s="248"/>
      <c r="G14" s="249"/>
      <c r="H14" s="143">
        <v>4</v>
      </c>
      <c r="I14" s="72"/>
      <c r="J14" s="36"/>
      <c r="K14" s="84">
        <f>+K7+K11</f>
        <v>3</v>
      </c>
      <c r="L14" s="9"/>
    </row>
    <row r="15" spans="1:13" ht="16.5" customHeight="1" x14ac:dyDescent="0.15">
      <c r="A15" s="67" t="s">
        <v>47</v>
      </c>
      <c r="B15" s="64"/>
      <c r="C15" s="65"/>
      <c r="D15" s="65"/>
      <c r="E15" s="72"/>
      <c r="F15" s="72"/>
      <c r="G15" s="72"/>
      <c r="H15" s="128"/>
      <c r="I15" s="72"/>
      <c r="J15" s="36"/>
      <c r="K15" s="36"/>
      <c r="L15" s="9"/>
    </row>
    <row r="16" spans="1:13" ht="16.5" customHeight="1" x14ac:dyDescent="0.15">
      <c r="A16" s="6" t="s">
        <v>48</v>
      </c>
      <c r="B16" s="9"/>
      <c r="C16" s="37"/>
      <c r="D16" s="37"/>
      <c r="E16" s="9"/>
      <c r="F16" s="9"/>
      <c r="G16" s="36"/>
      <c r="H16" s="129"/>
      <c r="I16" s="36"/>
      <c r="J16" s="36"/>
      <c r="K16" s="36"/>
      <c r="L16" s="9"/>
    </row>
    <row r="17" spans="1:12" ht="27.75" customHeight="1" thickBot="1" x14ac:dyDescent="0.3">
      <c r="A17" s="38" t="s">
        <v>23</v>
      </c>
      <c r="B17" s="8"/>
      <c r="C17" s="39"/>
      <c r="D17" s="37"/>
      <c r="E17" s="9"/>
      <c r="F17" s="9"/>
      <c r="G17" s="36"/>
      <c r="H17" s="130"/>
      <c r="I17" s="36"/>
      <c r="J17" s="36"/>
      <c r="K17" s="36"/>
      <c r="L17" s="9"/>
    </row>
    <row r="18" spans="1:12" ht="23.25" customHeight="1" x14ac:dyDescent="0.15">
      <c r="A18" s="309" t="s">
        <v>1</v>
      </c>
      <c r="B18" s="309"/>
      <c r="C18" s="40" t="s">
        <v>2</v>
      </c>
      <c r="D18" s="41"/>
      <c r="E18" s="275" t="s">
        <v>3</v>
      </c>
      <c r="F18" s="275"/>
      <c r="G18" s="275"/>
      <c r="H18" s="131" t="s">
        <v>4</v>
      </c>
      <c r="I18" s="70" t="s">
        <v>5</v>
      </c>
      <c r="J18" s="42"/>
      <c r="K18" s="85"/>
      <c r="L18" s="9"/>
    </row>
    <row r="19" spans="1:12" ht="36" customHeight="1" x14ac:dyDescent="0.15">
      <c r="A19" s="298" t="s">
        <v>24</v>
      </c>
      <c r="B19" s="326"/>
      <c r="C19" s="221" t="s">
        <v>98</v>
      </c>
      <c r="D19" s="112"/>
      <c r="E19" s="45" t="s">
        <v>44</v>
      </c>
      <c r="F19" s="336" t="s">
        <v>117</v>
      </c>
      <c r="G19" s="314"/>
      <c r="H19" s="127">
        <v>1</v>
      </c>
      <c r="I19" s="229" t="s">
        <v>97</v>
      </c>
      <c r="J19" s="43"/>
      <c r="K19" s="86">
        <v>2</v>
      </c>
      <c r="L19" s="9"/>
    </row>
    <row r="20" spans="1:12" ht="36" customHeight="1" x14ac:dyDescent="0.15">
      <c r="A20" s="299"/>
      <c r="B20" s="350"/>
      <c r="C20" s="241"/>
      <c r="D20" s="44"/>
      <c r="E20" s="45" t="s">
        <v>55</v>
      </c>
      <c r="F20" s="337"/>
      <c r="G20" s="316"/>
      <c r="H20" s="132">
        <v>0.5</v>
      </c>
      <c r="I20" s="230"/>
      <c r="J20" s="43"/>
      <c r="K20" s="87">
        <v>1</v>
      </c>
      <c r="L20" s="9"/>
    </row>
    <row r="21" spans="1:12" ht="36" customHeight="1" thickBot="1" x14ac:dyDescent="0.2">
      <c r="A21" s="299"/>
      <c r="B21" s="350"/>
      <c r="C21" s="241"/>
      <c r="D21" s="44"/>
      <c r="E21" s="45" t="s">
        <v>56</v>
      </c>
      <c r="F21" s="338"/>
      <c r="G21" s="318"/>
      <c r="H21" s="132">
        <v>0</v>
      </c>
      <c r="I21" s="230"/>
      <c r="J21" s="43"/>
      <c r="K21" s="87">
        <v>0</v>
      </c>
      <c r="L21" s="9"/>
    </row>
    <row r="22" spans="1:12" ht="27.75" customHeight="1" x14ac:dyDescent="0.15">
      <c r="A22" s="217" t="s">
        <v>25</v>
      </c>
      <c r="B22" s="218"/>
      <c r="C22" s="221" t="s">
        <v>101</v>
      </c>
      <c r="D22" s="111"/>
      <c r="E22" s="232" t="s">
        <v>120</v>
      </c>
      <c r="F22" s="232"/>
      <c r="G22" s="233"/>
      <c r="H22" s="136">
        <v>2</v>
      </c>
      <c r="I22" s="229" t="s">
        <v>100</v>
      </c>
      <c r="J22" s="43"/>
      <c r="K22" s="88">
        <v>2</v>
      </c>
      <c r="L22" s="9"/>
    </row>
    <row r="23" spans="1:12" ht="27.75" customHeight="1" x14ac:dyDescent="0.15">
      <c r="A23" s="225"/>
      <c r="B23" s="226"/>
      <c r="C23" s="241"/>
      <c r="D23" s="184"/>
      <c r="E23" s="223" t="s">
        <v>121</v>
      </c>
      <c r="F23" s="223"/>
      <c r="G23" s="224"/>
      <c r="H23" s="136">
        <v>1</v>
      </c>
      <c r="I23" s="230"/>
      <c r="J23" s="43"/>
      <c r="K23" s="86"/>
      <c r="L23" s="9"/>
    </row>
    <row r="24" spans="1:12" ht="41.25" customHeight="1" x14ac:dyDescent="0.15">
      <c r="A24" s="225"/>
      <c r="B24" s="226"/>
      <c r="C24" s="241"/>
      <c r="D24" s="193"/>
      <c r="E24" s="333" t="s">
        <v>35</v>
      </c>
      <c r="F24" s="334"/>
      <c r="G24" s="335"/>
      <c r="H24" s="187"/>
      <c r="I24" s="230"/>
      <c r="J24" s="43"/>
      <c r="K24" s="86"/>
      <c r="L24" s="9"/>
    </row>
    <row r="25" spans="1:12" ht="27" customHeight="1" x14ac:dyDescent="0.15">
      <c r="A25" s="225"/>
      <c r="B25" s="226"/>
      <c r="C25" s="241"/>
      <c r="D25" s="62"/>
      <c r="E25" s="252" t="s">
        <v>36</v>
      </c>
      <c r="F25" s="253"/>
      <c r="G25" s="254"/>
      <c r="H25" s="187"/>
      <c r="I25" s="230"/>
      <c r="J25" s="43"/>
      <c r="K25" s="86"/>
      <c r="L25" s="9"/>
    </row>
    <row r="26" spans="1:12" ht="27" customHeight="1" x14ac:dyDescent="0.15">
      <c r="A26" s="225"/>
      <c r="B26" s="226"/>
      <c r="C26" s="241"/>
      <c r="D26" s="62"/>
      <c r="E26" s="252" t="s">
        <v>37</v>
      </c>
      <c r="F26" s="253"/>
      <c r="G26" s="254"/>
      <c r="H26" s="187"/>
      <c r="I26" s="230"/>
      <c r="J26" s="43"/>
      <c r="K26" s="86"/>
      <c r="L26" s="9"/>
    </row>
    <row r="27" spans="1:12" ht="27" customHeight="1" x14ac:dyDescent="0.15">
      <c r="A27" s="225"/>
      <c r="B27" s="226"/>
      <c r="C27" s="241"/>
      <c r="D27" s="62"/>
      <c r="E27" s="252" t="s">
        <v>38</v>
      </c>
      <c r="F27" s="253"/>
      <c r="G27" s="254"/>
      <c r="H27" s="187"/>
      <c r="I27" s="230"/>
      <c r="J27" s="43"/>
      <c r="K27" s="86"/>
      <c r="L27" s="9"/>
    </row>
    <row r="28" spans="1:12" ht="27" customHeight="1" x14ac:dyDescent="0.15">
      <c r="A28" s="225"/>
      <c r="B28" s="226"/>
      <c r="C28" s="241"/>
      <c r="D28" s="62"/>
      <c r="E28" s="328" t="s">
        <v>39</v>
      </c>
      <c r="F28" s="329"/>
      <c r="G28" s="330"/>
      <c r="H28" s="187"/>
      <c r="I28" s="230"/>
      <c r="J28" s="43"/>
      <c r="K28" s="86"/>
      <c r="L28" s="9"/>
    </row>
    <row r="29" spans="1:12" ht="42" customHeight="1" x14ac:dyDescent="0.15">
      <c r="A29" s="225"/>
      <c r="B29" s="226"/>
      <c r="C29" s="241"/>
      <c r="D29" s="62"/>
      <c r="E29" s="333" t="s">
        <v>40</v>
      </c>
      <c r="F29" s="334"/>
      <c r="G29" s="335"/>
      <c r="H29" s="187"/>
      <c r="I29" s="230"/>
      <c r="J29" s="43"/>
      <c r="K29" s="86"/>
      <c r="L29" s="9"/>
    </row>
    <row r="30" spans="1:12" ht="27" customHeight="1" x14ac:dyDescent="0.15">
      <c r="A30" s="225"/>
      <c r="B30" s="226"/>
      <c r="C30" s="241"/>
      <c r="D30" s="62"/>
      <c r="E30" s="252" t="s">
        <v>36</v>
      </c>
      <c r="F30" s="253"/>
      <c r="G30" s="254"/>
      <c r="H30" s="187"/>
      <c r="I30" s="230"/>
      <c r="J30" s="43"/>
      <c r="K30" s="86"/>
      <c r="L30" s="9"/>
    </row>
    <row r="31" spans="1:12" ht="27" customHeight="1" x14ac:dyDescent="0.15">
      <c r="A31" s="225"/>
      <c r="B31" s="226"/>
      <c r="C31" s="241"/>
      <c r="D31" s="62"/>
      <c r="E31" s="252" t="s">
        <v>37</v>
      </c>
      <c r="F31" s="253"/>
      <c r="G31" s="254"/>
      <c r="H31" s="187"/>
      <c r="I31" s="230"/>
      <c r="J31" s="43"/>
      <c r="K31" s="86"/>
      <c r="L31" s="9"/>
    </row>
    <row r="32" spans="1:12" ht="27" customHeight="1" x14ac:dyDescent="0.15">
      <c r="A32" s="225"/>
      <c r="B32" s="226"/>
      <c r="C32" s="241"/>
      <c r="D32" s="62"/>
      <c r="E32" s="252" t="s">
        <v>38</v>
      </c>
      <c r="F32" s="253"/>
      <c r="G32" s="254"/>
      <c r="H32" s="187"/>
      <c r="I32" s="230"/>
      <c r="J32" s="43"/>
      <c r="K32" s="86"/>
      <c r="L32" s="9"/>
    </row>
    <row r="33" spans="1:12" ht="27" customHeight="1" x14ac:dyDescent="0.15">
      <c r="A33" s="225"/>
      <c r="B33" s="226"/>
      <c r="C33" s="241"/>
      <c r="D33" s="172"/>
      <c r="E33" s="328" t="s">
        <v>39</v>
      </c>
      <c r="F33" s="329"/>
      <c r="G33" s="330"/>
      <c r="H33" s="187"/>
      <c r="I33" s="230"/>
      <c r="J33" s="43"/>
      <c r="K33" s="86"/>
      <c r="L33" s="9"/>
    </row>
    <row r="34" spans="1:12" ht="40.5" customHeight="1" x14ac:dyDescent="0.15">
      <c r="A34" s="178"/>
      <c r="B34" s="179"/>
      <c r="C34" s="145"/>
      <c r="D34" s="63"/>
      <c r="E34" s="285" t="s">
        <v>57</v>
      </c>
      <c r="F34" s="331"/>
      <c r="G34" s="332"/>
      <c r="H34" s="187"/>
      <c r="I34" s="144"/>
      <c r="J34" s="43"/>
      <c r="K34" s="87">
        <v>1</v>
      </c>
      <c r="L34" s="9"/>
    </row>
    <row r="35" spans="1:12" ht="28.5" customHeight="1" x14ac:dyDescent="0.15">
      <c r="A35" s="178"/>
      <c r="B35" s="179"/>
      <c r="C35" s="145"/>
      <c r="D35" s="63"/>
      <c r="E35" s="252" t="s">
        <v>36</v>
      </c>
      <c r="F35" s="253"/>
      <c r="G35" s="254"/>
      <c r="H35" s="187"/>
      <c r="I35" s="144"/>
      <c r="J35" s="43"/>
      <c r="K35" s="89"/>
      <c r="L35" s="9"/>
    </row>
    <row r="36" spans="1:12" ht="28.5" customHeight="1" x14ac:dyDescent="0.15">
      <c r="A36" s="178"/>
      <c r="B36" s="179"/>
      <c r="C36" s="145"/>
      <c r="D36" s="63"/>
      <c r="E36" s="252" t="s">
        <v>37</v>
      </c>
      <c r="F36" s="253"/>
      <c r="G36" s="254"/>
      <c r="H36" s="187"/>
      <c r="I36" s="144"/>
      <c r="J36" s="43"/>
      <c r="K36" s="89"/>
      <c r="L36" s="9"/>
    </row>
    <row r="37" spans="1:12" ht="28.5" customHeight="1" x14ac:dyDescent="0.15">
      <c r="A37" s="178"/>
      <c r="B37" s="179"/>
      <c r="C37" s="145"/>
      <c r="D37" s="63"/>
      <c r="E37" s="252" t="s">
        <v>38</v>
      </c>
      <c r="F37" s="253"/>
      <c r="G37" s="254"/>
      <c r="H37" s="187"/>
      <c r="I37" s="144"/>
      <c r="J37" s="43"/>
      <c r="K37" s="89"/>
      <c r="L37" s="9"/>
    </row>
    <row r="38" spans="1:12" ht="28.5" customHeight="1" x14ac:dyDescent="0.15">
      <c r="A38" s="178"/>
      <c r="B38" s="179"/>
      <c r="C38" s="180"/>
      <c r="D38" s="63"/>
      <c r="E38" s="328" t="s">
        <v>39</v>
      </c>
      <c r="F38" s="329"/>
      <c r="G38" s="330"/>
      <c r="H38" s="188"/>
      <c r="I38" s="144"/>
      <c r="J38" s="43"/>
      <c r="K38" s="89"/>
      <c r="L38" s="9"/>
    </row>
    <row r="39" spans="1:12" ht="32.25" customHeight="1" thickBot="1" x14ac:dyDescent="0.2">
      <c r="A39" s="327"/>
      <c r="B39" s="351"/>
      <c r="C39" s="183"/>
      <c r="D39" s="191"/>
      <c r="E39" s="291" t="s">
        <v>26</v>
      </c>
      <c r="F39" s="291"/>
      <c r="G39" s="291"/>
      <c r="H39" s="133">
        <v>0</v>
      </c>
      <c r="I39" s="182"/>
      <c r="J39" s="43"/>
      <c r="K39" s="161"/>
      <c r="L39" s="9"/>
    </row>
    <row r="40" spans="1:12" ht="33" customHeight="1" x14ac:dyDescent="0.15">
      <c r="A40" s="349" t="s">
        <v>27</v>
      </c>
      <c r="B40" s="349"/>
      <c r="C40" s="349" t="s">
        <v>102</v>
      </c>
      <c r="D40" s="153"/>
      <c r="E40" s="146" t="s">
        <v>75</v>
      </c>
      <c r="F40" s="146"/>
      <c r="G40" s="146"/>
      <c r="H40" s="127">
        <v>1</v>
      </c>
      <c r="I40" s="229"/>
      <c r="J40" s="43"/>
      <c r="K40" s="91">
        <v>1</v>
      </c>
      <c r="L40" s="9"/>
    </row>
    <row r="41" spans="1:12" ht="33" customHeight="1" x14ac:dyDescent="0.15">
      <c r="A41" s="349"/>
      <c r="B41" s="349"/>
      <c r="C41" s="349"/>
      <c r="D41" s="153"/>
      <c r="E41" s="146" t="s">
        <v>99</v>
      </c>
      <c r="F41" s="146"/>
      <c r="G41" s="146"/>
      <c r="H41" s="127">
        <v>0.5</v>
      </c>
      <c r="I41" s="230"/>
      <c r="J41" s="43"/>
      <c r="K41" s="87">
        <v>0.5</v>
      </c>
      <c r="L41" s="9"/>
    </row>
    <row r="42" spans="1:12" ht="59.25" customHeight="1" thickBot="1" x14ac:dyDescent="0.2">
      <c r="A42" s="349"/>
      <c r="B42" s="349"/>
      <c r="C42" s="349"/>
      <c r="D42" s="153"/>
      <c r="E42" s="223" t="s">
        <v>28</v>
      </c>
      <c r="F42" s="223"/>
      <c r="G42" s="223"/>
      <c r="H42" s="127">
        <v>0</v>
      </c>
      <c r="I42" s="231"/>
      <c r="J42" s="43"/>
      <c r="K42" s="90">
        <v>0</v>
      </c>
      <c r="L42" s="9"/>
    </row>
    <row r="43" spans="1:12" ht="20.100000000000001" customHeight="1" thickBot="1" x14ac:dyDescent="0.2">
      <c r="A43" s="66" t="s">
        <v>41</v>
      </c>
      <c r="B43" s="46"/>
      <c r="C43" s="47"/>
      <c r="E43" s="248" t="s">
        <v>22</v>
      </c>
      <c r="F43" s="248"/>
      <c r="G43" s="249"/>
      <c r="H43" s="143">
        <v>4</v>
      </c>
      <c r="I43" s="72"/>
      <c r="J43" s="48"/>
      <c r="K43" s="92">
        <f>K19+K22+K40</f>
        <v>5</v>
      </c>
      <c r="L43" s="9"/>
    </row>
    <row r="44" spans="1:12" ht="20.100000000000001" customHeight="1" x14ac:dyDescent="0.15">
      <c r="A44" s="67" t="s">
        <v>47</v>
      </c>
      <c r="B44" s="49"/>
      <c r="C44" s="50"/>
      <c r="D44" s="50"/>
      <c r="H44" s="134"/>
      <c r="I44" s="72"/>
      <c r="J44" s="48"/>
      <c r="K44" s="48"/>
      <c r="L44" s="9"/>
    </row>
    <row r="45" spans="1:12" ht="16.5" customHeight="1" x14ac:dyDescent="0.15">
      <c r="A45" s="6" t="s">
        <v>48</v>
      </c>
      <c r="B45" s="49"/>
      <c r="C45" s="50"/>
      <c r="D45" s="50"/>
      <c r="E45" s="72"/>
      <c r="F45" s="72"/>
      <c r="G45" s="72"/>
      <c r="H45" s="135"/>
      <c r="I45" s="48"/>
      <c r="J45" s="48"/>
      <c r="K45" s="48"/>
      <c r="L45" s="9"/>
    </row>
    <row r="46" spans="1:12" ht="25.5" customHeight="1" x14ac:dyDescent="0.25">
      <c r="A46" s="51" t="s">
        <v>29</v>
      </c>
      <c r="B46" s="9"/>
      <c r="C46" s="37"/>
      <c r="D46" s="37"/>
      <c r="E46" s="72"/>
      <c r="F46" s="72"/>
      <c r="G46" s="48"/>
      <c r="H46" s="121"/>
      <c r="I46" s="52"/>
      <c r="J46" s="52"/>
      <c r="K46" s="52"/>
      <c r="L46" s="9"/>
    </row>
    <row r="47" spans="1:12" ht="31.5" customHeight="1" thickBot="1" x14ac:dyDescent="0.2">
      <c r="A47" s="308" t="s">
        <v>30</v>
      </c>
      <c r="B47" s="308"/>
      <c r="C47" s="308"/>
      <c r="D47" s="41"/>
      <c r="E47" s="273"/>
      <c r="F47" s="274"/>
      <c r="G47" s="293" t="s">
        <v>74</v>
      </c>
      <c r="H47" s="294"/>
      <c r="I47" s="52"/>
      <c r="J47" s="52"/>
      <c r="K47" s="52"/>
      <c r="L47" s="9"/>
    </row>
    <row r="48" spans="1:12" ht="23.25" customHeight="1" thickBot="1" x14ac:dyDescent="0.2">
      <c r="A48" s="309" t="s">
        <v>1</v>
      </c>
      <c r="B48" s="309"/>
      <c r="C48" s="40" t="s">
        <v>2</v>
      </c>
      <c r="D48" s="113"/>
      <c r="E48" s="275" t="s">
        <v>3</v>
      </c>
      <c r="F48" s="275"/>
      <c r="G48" s="275"/>
      <c r="H48" s="124" t="s">
        <v>4</v>
      </c>
      <c r="I48" s="12" t="s">
        <v>5</v>
      </c>
      <c r="J48" s="42"/>
      <c r="K48" s="93"/>
      <c r="L48" s="9"/>
    </row>
    <row r="49" spans="1:12" ht="41.25" customHeight="1" thickTop="1" x14ac:dyDescent="0.15">
      <c r="A49" s="225" t="s">
        <v>24</v>
      </c>
      <c r="B49" s="226"/>
      <c r="C49" s="221" t="s">
        <v>103</v>
      </c>
      <c r="D49" s="44"/>
      <c r="E49" s="152" t="s">
        <v>44</v>
      </c>
      <c r="F49" s="313" t="s">
        <v>105</v>
      </c>
      <c r="G49" s="314"/>
      <c r="H49" s="147">
        <v>2</v>
      </c>
      <c r="I49" s="229" t="s">
        <v>106</v>
      </c>
      <c r="J49" s="26"/>
      <c r="K49" s="149">
        <v>2</v>
      </c>
      <c r="L49" s="9"/>
    </row>
    <row r="50" spans="1:12" ht="49.5" customHeight="1" x14ac:dyDescent="0.15">
      <c r="A50" s="225"/>
      <c r="B50" s="226"/>
      <c r="C50" s="241"/>
      <c r="D50" s="44"/>
      <c r="E50" s="115" t="s">
        <v>55</v>
      </c>
      <c r="F50" s="315"/>
      <c r="G50" s="316"/>
      <c r="H50" s="132">
        <v>1</v>
      </c>
      <c r="I50" s="230"/>
      <c r="J50" s="24"/>
      <c r="K50" s="94">
        <v>1</v>
      </c>
      <c r="L50" s="9"/>
    </row>
    <row r="51" spans="1:12" ht="66.75" customHeight="1" x14ac:dyDescent="0.15">
      <c r="A51" s="225"/>
      <c r="B51" s="226"/>
      <c r="C51" s="241"/>
      <c r="D51" s="113"/>
      <c r="E51" s="115" t="s">
        <v>65</v>
      </c>
      <c r="F51" s="315"/>
      <c r="G51" s="316"/>
      <c r="H51" s="132">
        <v>0</v>
      </c>
      <c r="I51" s="230"/>
      <c r="J51" s="24"/>
      <c r="K51" s="94">
        <v>0</v>
      </c>
      <c r="L51" s="9"/>
    </row>
    <row r="52" spans="1:12" ht="107.25" customHeight="1" x14ac:dyDescent="0.15">
      <c r="A52" s="225"/>
      <c r="B52" s="226"/>
      <c r="C52" s="208" t="s">
        <v>104</v>
      </c>
      <c r="D52" s="44"/>
      <c r="E52" s="148" t="s">
        <v>45</v>
      </c>
      <c r="F52" s="317"/>
      <c r="G52" s="318"/>
      <c r="H52" s="151">
        <v>-2</v>
      </c>
      <c r="I52" s="230"/>
      <c r="J52" s="24"/>
      <c r="K52" s="150">
        <v>-2</v>
      </c>
      <c r="L52" s="9"/>
    </row>
    <row r="53" spans="1:12" ht="32.25" customHeight="1" x14ac:dyDescent="0.15">
      <c r="A53" s="304" t="s">
        <v>66</v>
      </c>
      <c r="B53" s="305"/>
      <c r="C53" s="322" t="s">
        <v>107</v>
      </c>
      <c r="D53" s="44"/>
      <c r="E53" s="223" t="s">
        <v>122</v>
      </c>
      <c r="F53" s="223"/>
      <c r="G53" s="224"/>
      <c r="H53" s="190">
        <v>1</v>
      </c>
      <c r="I53" s="229" t="s">
        <v>119</v>
      </c>
      <c r="J53" s="24"/>
      <c r="K53" s="120"/>
      <c r="L53" s="9"/>
    </row>
    <row r="54" spans="1:12" ht="32.25" customHeight="1" x14ac:dyDescent="0.15">
      <c r="A54" s="306"/>
      <c r="B54" s="307"/>
      <c r="C54" s="323"/>
      <c r="D54" s="44"/>
      <c r="E54" s="223" t="s">
        <v>123</v>
      </c>
      <c r="F54" s="223"/>
      <c r="G54" s="224"/>
      <c r="H54" s="190">
        <v>0.5</v>
      </c>
      <c r="I54" s="230"/>
      <c r="J54" s="24"/>
      <c r="K54" s="120"/>
      <c r="L54" s="9"/>
    </row>
    <row r="55" spans="1:12" ht="39.75" customHeight="1" x14ac:dyDescent="0.15">
      <c r="A55" s="306"/>
      <c r="B55" s="307"/>
      <c r="C55" s="323"/>
      <c r="D55" s="166"/>
      <c r="E55" s="285" t="s">
        <v>35</v>
      </c>
      <c r="F55" s="286"/>
      <c r="G55" s="287"/>
      <c r="H55" s="189"/>
      <c r="I55" s="230"/>
      <c r="J55" s="24"/>
      <c r="K55" s="120"/>
      <c r="L55" s="9"/>
    </row>
    <row r="56" spans="1:12" ht="32.25" customHeight="1" x14ac:dyDescent="0.15">
      <c r="A56" s="306"/>
      <c r="B56" s="307"/>
      <c r="C56" s="323"/>
      <c r="D56" s="166"/>
      <c r="E56" s="252" t="s">
        <v>36</v>
      </c>
      <c r="F56" s="253"/>
      <c r="G56" s="254"/>
      <c r="H56" s="189"/>
      <c r="I56" s="230"/>
      <c r="J56" s="24"/>
      <c r="K56" s="120"/>
      <c r="L56" s="9"/>
    </row>
    <row r="57" spans="1:12" ht="32.25" customHeight="1" x14ac:dyDescent="0.15">
      <c r="A57" s="306"/>
      <c r="B57" s="307"/>
      <c r="C57" s="323"/>
      <c r="D57" s="166"/>
      <c r="E57" s="252" t="s">
        <v>37</v>
      </c>
      <c r="F57" s="253"/>
      <c r="G57" s="254"/>
      <c r="H57" s="189"/>
      <c r="I57" s="230"/>
      <c r="J57" s="24"/>
      <c r="K57" s="120"/>
      <c r="L57" s="9"/>
    </row>
    <row r="58" spans="1:12" ht="32.25" customHeight="1" x14ac:dyDescent="0.15">
      <c r="A58" s="306"/>
      <c r="B58" s="307"/>
      <c r="C58" s="323"/>
      <c r="D58" s="162"/>
      <c r="E58" s="252" t="s">
        <v>38</v>
      </c>
      <c r="F58" s="253"/>
      <c r="G58" s="254"/>
      <c r="H58" s="189"/>
      <c r="I58" s="230"/>
      <c r="J58" s="24"/>
      <c r="K58" s="120"/>
      <c r="L58" s="9"/>
    </row>
    <row r="59" spans="1:12" ht="32.25" customHeight="1" x14ac:dyDescent="0.15">
      <c r="A59" s="306"/>
      <c r="B59" s="307"/>
      <c r="C59" s="323"/>
      <c r="D59" s="173"/>
      <c r="E59" s="282" t="s">
        <v>60</v>
      </c>
      <c r="F59" s="283"/>
      <c r="G59" s="284"/>
      <c r="H59" s="189"/>
      <c r="I59" s="230"/>
      <c r="J59" s="24"/>
      <c r="K59" s="120"/>
      <c r="L59" s="9"/>
    </row>
    <row r="60" spans="1:12" ht="32.25" customHeight="1" x14ac:dyDescent="0.15">
      <c r="A60" s="306"/>
      <c r="B60" s="307"/>
      <c r="C60" s="323"/>
      <c r="D60" s="173"/>
      <c r="E60" s="310" t="s">
        <v>59</v>
      </c>
      <c r="F60" s="311"/>
      <c r="G60" s="312"/>
      <c r="H60" s="189"/>
      <c r="I60" s="230"/>
      <c r="J60" s="24"/>
      <c r="K60" s="120"/>
      <c r="L60" s="9"/>
    </row>
    <row r="61" spans="1:12" ht="32.25" customHeight="1" x14ac:dyDescent="0.15">
      <c r="A61" s="306"/>
      <c r="B61" s="307"/>
      <c r="C61" s="323"/>
      <c r="D61" s="162"/>
      <c r="E61" s="319" t="s">
        <v>40</v>
      </c>
      <c r="F61" s="320"/>
      <c r="G61" s="321"/>
      <c r="H61" s="168"/>
      <c r="I61" s="230"/>
      <c r="J61" s="24"/>
      <c r="K61" s="120"/>
      <c r="L61" s="9"/>
    </row>
    <row r="62" spans="1:12" ht="32.25" customHeight="1" x14ac:dyDescent="0.15">
      <c r="A62" s="306"/>
      <c r="B62" s="307"/>
      <c r="C62" s="323"/>
      <c r="D62" s="166"/>
      <c r="E62" s="252" t="s">
        <v>36</v>
      </c>
      <c r="F62" s="253"/>
      <c r="G62" s="254"/>
      <c r="H62" s="168"/>
      <c r="I62" s="230"/>
      <c r="J62" s="24"/>
      <c r="K62" s="120"/>
      <c r="L62" s="9"/>
    </row>
    <row r="63" spans="1:12" ht="32.25" customHeight="1" x14ac:dyDescent="0.15">
      <c r="A63" s="306"/>
      <c r="B63" s="307"/>
      <c r="C63" s="323"/>
      <c r="D63" s="166"/>
      <c r="E63" s="252" t="s">
        <v>37</v>
      </c>
      <c r="F63" s="253"/>
      <c r="G63" s="254"/>
      <c r="H63" s="168"/>
      <c r="I63" s="230"/>
      <c r="J63" s="24"/>
      <c r="K63" s="120"/>
      <c r="L63" s="9"/>
    </row>
    <row r="64" spans="1:12" ht="32.25" customHeight="1" x14ac:dyDescent="0.15">
      <c r="A64" s="306"/>
      <c r="B64" s="307"/>
      <c r="C64" s="323"/>
      <c r="D64" s="162"/>
      <c r="E64" s="252" t="s">
        <v>38</v>
      </c>
      <c r="F64" s="253"/>
      <c r="G64" s="254"/>
      <c r="H64" s="168"/>
      <c r="I64" s="230"/>
      <c r="J64" s="24"/>
      <c r="K64" s="120"/>
      <c r="L64" s="9"/>
    </row>
    <row r="65" spans="1:12" ht="32.25" customHeight="1" x14ac:dyDescent="0.15">
      <c r="A65" s="306"/>
      <c r="B65" s="307"/>
      <c r="C65" s="323"/>
      <c r="D65" s="162"/>
      <c r="E65" s="282" t="s">
        <v>60</v>
      </c>
      <c r="F65" s="283"/>
      <c r="G65" s="284"/>
      <c r="H65" s="168"/>
      <c r="I65" s="230"/>
      <c r="J65" s="24"/>
      <c r="K65" s="120"/>
      <c r="L65" s="9"/>
    </row>
    <row r="66" spans="1:12" ht="78.75" customHeight="1" x14ac:dyDescent="0.15">
      <c r="A66" s="306"/>
      <c r="B66" s="307"/>
      <c r="C66" s="323"/>
      <c r="D66" s="141"/>
      <c r="E66" s="282" t="s">
        <v>59</v>
      </c>
      <c r="F66" s="283"/>
      <c r="G66" s="284"/>
      <c r="H66" s="192"/>
      <c r="I66" s="230"/>
      <c r="J66" s="24"/>
      <c r="K66" s="120"/>
      <c r="L66" s="9"/>
    </row>
    <row r="67" spans="1:12" ht="40.5" customHeight="1" x14ac:dyDescent="0.15">
      <c r="A67" s="154"/>
      <c r="B67" s="155"/>
      <c r="C67" s="159"/>
      <c r="D67" s="175"/>
      <c r="E67" s="291" t="s">
        <v>26</v>
      </c>
      <c r="F67" s="291"/>
      <c r="G67" s="292"/>
      <c r="H67" s="160">
        <v>0</v>
      </c>
      <c r="I67" s="231"/>
      <c r="J67" s="24"/>
      <c r="K67" s="120"/>
      <c r="L67" s="9"/>
    </row>
    <row r="68" spans="1:12" ht="32.25" customHeight="1" x14ac:dyDescent="0.15">
      <c r="A68" s="298" t="s">
        <v>72</v>
      </c>
      <c r="B68" s="326"/>
      <c r="C68" s="221" t="s">
        <v>73</v>
      </c>
      <c r="D68" s="299"/>
      <c r="E68" s="232" t="s">
        <v>67</v>
      </c>
      <c r="F68" s="279"/>
      <c r="G68" s="279"/>
      <c r="H68" s="245">
        <v>1</v>
      </c>
      <c r="I68" s="295"/>
      <c r="J68" s="24"/>
      <c r="K68" s="120"/>
      <c r="L68" s="9"/>
    </row>
    <row r="69" spans="1:12" ht="32.25" customHeight="1" x14ac:dyDescent="0.15">
      <c r="A69" s="164"/>
      <c r="B69" s="165"/>
      <c r="C69" s="241"/>
      <c r="D69" s="327"/>
      <c r="E69" s="247"/>
      <c r="F69" s="247"/>
      <c r="G69" s="247"/>
      <c r="H69" s="276"/>
      <c r="I69" s="296"/>
      <c r="J69" s="24"/>
      <c r="K69" s="120"/>
      <c r="L69" s="9"/>
    </row>
    <row r="70" spans="1:12" ht="32.25" customHeight="1" x14ac:dyDescent="0.15">
      <c r="A70" s="164"/>
      <c r="B70" s="165"/>
      <c r="C70" s="241"/>
      <c r="D70" s="167"/>
      <c r="E70" s="223" t="s">
        <v>58</v>
      </c>
      <c r="F70" s="277"/>
      <c r="G70" s="277"/>
      <c r="H70" s="203">
        <v>0.5</v>
      </c>
      <c r="I70" s="296"/>
      <c r="J70" s="24"/>
      <c r="K70" s="120"/>
      <c r="L70" s="9"/>
    </row>
    <row r="71" spans="1:12" ht="32.25" customHeight="1" x14ac:dyDescent="0.15">
      <c r="A71" s="185"/>
      <c r="B71" s="186"/>
      <c r="C71" s="222"/>
      <c r="D71" s="181"/>
      <c r="E71" s="223" t="s">
        <v>16</v>
      </c>
      <c r="F71" s="223"/>
      <c r="G71" s="223"/>
      <c r="H71" s="136">
        <v>0</v>
      </c>
      <c r="I71" s="297"/>
      <c r="J71" s="24"/>
      <c r="K71" s="120"/>
      <c r="L71" s="9"/>
    </row>
    <row r="72" spans="1:12" ht="32.25" customHeight="1" thickBot="1" x14ac:dyDescent="0.2">
      <c r="A72" s="324"/>
      <c r="B72" s="325"/>
      <c r="C72" s="177" t="s">
        <v>61</v>
      </c>
      <c r="D72" s="41"/>
      <c r="E72" s="273"/>
      <c r="F72" s="274"/>
      <c r="G72" s="293" t="s">
        <v>74</v>
      </c>
      <c r="H72" s="294"/>
      <c r="I72" s="194"/>
      <c r="J72" s="24"/>
      <c r="K72" s="120"/>
      <c r="L72" s="9"/>
    </row>
    <row r="73" spans="1:12" ht="12.75" customHeight="1" x14ac:dyDescent="0.15">
      <c r="A73" s="213"/>
      <c r="B73" s="214"/>
      <c r="C73" s="221" t="s">
        <v>109</v>
      </c>
      <c r="D73" s="298"/>
      <c r="E73" s="232" t="s">
        <v>62</v>
      </c>
      <c r="F73" s="279"/>
      <c r="G73" s="279"/>
      <c r="H73" s="245">
        <v>1</v>
      </c>
      <c r="I73" s="176"/>
      <c r="K73" s="288">
        <v>2</v>
      </c>
      <c r="L73" s="9"/>
    </row>
    <row r="74" spans="1:12" ht="12.75" customHeight="1" x14ac:dyDescent="0.15">
      <c r="A74" s="213"/>
      <c r="B74" s="214"/>
      <c r="C74" s="241"/>
      <c r="D74" s="299"/>
      <c r="E74" s="247"/>
      <c r="F74" s="247"/>
      <c r="G74" s="247"/>
      <c r="H74" s="246"/>
      <c r="I74" s="280" t="s">
        <v>108</v>
      </c>
      <c r="K74" s="289"/>
      <c r="L74" s="9"/>
    </row>
    <row r="75" spans="1:12" ht="30.75" customHeight="1" x14ac:dyDescent="0.15">
      <c r="A75" s="213"/>
      <c r="B75" s="214"/>
      <c r="C75" s="241"/>
      <c r="D75" s="162"/>
      <c r="E75" s="285" t="s">
        <v>51</v>
      </c>
      <c r="F75" s="286"/>
      <c r="G75" s="287"/>
      <c r="H75" s="246"/>
      <c r="I75" s="280"/>
      <c r="K75" s="289"/>
      <c r="L75" s="9"/>
    </row>
    <row r="76" spans="1:12" ht="30.75" customHeight="1" x14ac:dyDescent="0.15">
      <c r="A76" s="213"/>
      <c r="B76" s="214"/>
      <c r="C76" s="241"/>
      <c r="D76" s="166"/>
      <c r="E76" s="252" t="s">
        <v>36</v>
      </c>
      <c r="F76" s="253"/>
      <c r="G76" s="254"/>
      <c r="H76" s="246"/>
      <c r="I76" s="280"/>
      <c r="K76" s="289"/>
      <c r="L76" s="9"/>
    </row>
    <row r="77" spans="1:12" ht="30.75" customHeight="1" x14ac:dyDescent="0.15">
      <c r="A77" s="213"/>
      <c r="B77" s="214"/>
      <c r="C77" s="241"/>
      <c r="D77" s="166"/>
      <c r="E77" s="252" t="s">
        <v>37</v>
      </c>
      <c r="F77" s="253"/>
      <c r="G77" s="254"/>
      <c r="H77" s="246"/>
      <c r="I77" s="280"/>
      <c r="K77" s="289"/>
      <c r="L77" s="9"/>
    </row>
    <row r="78" spans="1:12" ht="30.75" customHeight="1" x14ac:dyDescent="0.15">
      <c r="A78" s="213"/>
      <c r="B78" s="214"/>
      <c r="C78" s="241"/>
      <c r="D78" s="162"/>
      <c r="E78" s="252" t="s">
        <v>38</v>
      </c>
      <c r="F78" s="253"/>
      <c r="G78" s="254"/>
      <c r="H78" s="246"/>
      <c r="I78" s="280"/>
      <c r="K78" s="289"/>
      <c r="L78" s="9"/>
    </row>
    <row r="79" spans="1:12" ht="30.75" customHeight="1" x14ac:dyDescent="0.15">
      <c r="A79" s="213"/>
      <c r="B79" s="214"/>
      <c r="C79" s="241"/>
      <c r="D79" s="162"/>
      <c r="E79" s="282" t="s">
        <v>60</v>
      </c>
      <c r="F79" s="283"/>
      <c r="G79" s="284"/>
      <c r="H79" s="246"/>
      <c r="I79" s="280"/>
      <c r="K79" s="289"/>
      <c r="L79" s="9"/>
    </row>
    <row r="80" spans="1:12" ht="30.75" customHeight="1" x14ac:dyDescent="0.15">
      <c r="A80" s="213"/>
      <c r="B80" s="214"/>
      <c r="C80" s="241"/>
      <c r="D80" s="162"/>
      <c r="E80" s="282" t="s">
        <v>59</v>
      </c>
      <c r="F80" s="283"/>
      <c r="G80" s="284"/>
      <c r="H80" s="276"/>
      <c r="I80" s="280"/>
      <c r="K80" s="289"/>
      <c r="L80" s="9"/>
    </row>
    <row r="81" spans="1:12" ht="30.75" customHeight="1" x14ac:dyDescent="0.15">
      <c r="A81" s="213"/>
      <c r="B81" s="214"/>
      <c r="C81" s="241"/>
      <c r="D81" s="298"/>
      <c r="E81" s="223" t="s">
        <v>63</v>
      </c>
      <c r="F81" s="277"/>
      <c r="G81" s="277"/>
      <c r="H81" s="245">
        <v>0.5</v>
      </c>
      <c r="I81" s="280"/>
      <c r="K81" s="290"/>
      <c r="L81" s="9"/>
    </row>
    <row r="82" spans="1:12" ht="30.75" customHeight="1" x14ac:dyDescent="0.15">
      <c r="A82" s="213"/>
      <c r="B82" s="214"/>
      <c r="C82" s="241"/>
      <c r="D82" s="299"/>
      <c r="E82" s="285" t="s">
        <v>51</v>
      </c>
      <c r="F82" s="286"/>
      <c r="G82" s="287"/>
      <c r="H82" s="246"/>
      <c r="I82" s="280"/>
      <c r="K82" s="169"/>
      <c r="L82" s="9"/>
    </row>
    <row r="83" spans="1:12" ht="30.75" customHeight="1" x14ac:dyDescent="0.15">
      <c r="A83" s="213"/>
      <c r="B83" s="214"/>
      <c r="C83" s="241"/>
      <c r="D83" s="162"/>
      <c r="E83" s="252" t="s">
        <v>36</v>
      </c>
      <c r="F83" s="253"/>
      <c r="G83" s="254"/>
      <c r="H83" s="246"/>
      <c r="I83" s="280"/>
      <c r="K83" s="169"/>
      <c r="L83" s="9"/>
    </row>
    <row r="84" spans="1:12" ht="30.75" customHeight="1" x14ac:dyDescent="0.15">
      <c r="A84" s="213"/>
      <c r="B84" s="214"/>
      <c r="C84" s="241"/>
      <c r="D84" s="171"/>
      <c r="E84" s="252" t="s">
        <v>37</v>
      </c>
      <c r="F84" s="253"/>
      <c r="G84" s="254"/>
      <c r="H84" s="246"/>
      <c r="I84" s="280"/>
      <c r="K84" s="169"/>
      <c r="L84" s="9"/>
    </row>
    <row r="85" spans="1:12" ht="30.75" customHeight="1" x14ac:dyDescent="0.15">
      <c r="A85" s="213"/>
      <c r="B85" s="214"/>
      <c r="C85" s="241"/>
      <c r="D85" s="171"/>
      <c r="E85" s="252" t="s">
        <v>38</v>
      </c>
      <c r="F85" s="253"/>
      <c r="G85" s="254"/>
      <c r="H85" s="246"/>
      <c r="I85" s="280"/>
      <c r="K85" s="169"/>
      <c r="L85" s="9"/>
    </row>
    <row r="86" spans="1:12" ht="30.75" customHeight="1" x14ac:dyDescent="0.15">
      <c r="A86" s="213"/>
      <c r="B86" s="214"/>
      <c r="C86" s="241"/>
      <c r="D86" s="171"/>
      <c r="E86" s="282" t="s">
        <v>60</v>
      </c>
      <c r="F86" s="283"/>
      <c r="G86" s="284"/>
      <c r="H86" s="246"/>
      <c r="I86" s="280"/>
      <c r="K86" s="169"/>
      <c r="L86" s="9"/>
    </row>
    <row r="87" spans="1:12" ht="30.75" customHeight="1" x14ac:dyDescent="0.15">
      <c r="A87" s="213"/>
      <c r="B87" s="214"/>
      <c r="C87" s="241"/>
      <c r="D87" s="141"/>
      <c r="E87" s="282" t="s">
        <v>59</v>
      </c>
      <c r="F87" s="283"/>
      <c r="G87" s="284"/>
      <c r="H87" s="276"/>
      <c r="I87" s="280"/>
      <c r="K87" s="169"/>
      <c r="L87" s="9"/>
    </row>
    <row r="88" spans="1:12" ht="41.25" customHeight="1" thickBot="1" x14ac:dyDescent="0.2">
      <c r="A88" s="215"/>
      <c r="B88" s="216"/>
      <c r="C88" s="222"/>
      <c r="D88" s="37"/>
      <c r="E88" s="223" t="s">
        <v>16</v>
      </c>
      <c r="F88" s="223"/>
      <c r="G88" s="223"/>
      <c r="H88" s="136">
        <v>0</v>
      </c>
      <c r="I88" s="281"/>
      <c r="K88" s="95">
        <v>0</v>
      </c>
      <c r="L88" s="9"/>
    </row>
    <row r="89" spans="1:12" ht="16.5" customHeight="1" thickBot="1" x14ac:dyDescent="0.2">
      <c r="A89" s="211" t="s">
        <v>76</v>
      </c>
      <c r="B89" s="212"/>
      <c r="C89" s="221" t="s">
        <v>77</v>
      </c>
      <c r="D89" s="197"/>
      <c r="E89" s="232" t="s">
        <v>78</v>
      </c>
      <c r="F89" s="232"/>
      <c r="G89" s="233"/>
      <c r="H89" s="245">
        <v>2</v>
      </c>
      <c r="I89" s="242" t="s">
        <v>110</v>
      </c>
      <c r="J89" s="36"/>
      <c r="K89" s="97" t="e">
        <f>#REF!+K85+K63</f>
        <v>#REF!</v>
      </c>
      <c r="L89" s="9"/>
    </row>
    <row r="90" spans="1:12" ht="9.75" customHeight="1" x14ac:dyDescent="0.15">
      <c r="A90" s="213"/>
      <c r="B90" s="214"/>
      <c r="C90" s="241"/>
      <c r="D90" s="198"/>
      <c r="E90" s="234"/>
      <c r="F90" s="234"/>
      <c r="G90" s="235"/>
      <c r="H90" s="246"/>
      <c r="I90" s="243"/>
      <c r="J90" s="36"/>
      <c r="K90" s="36"/>
      <c r="L90" s="9"/>
    </row>
    <row r="91" spans="1:12" ht="24" customHeight="1" x14ac:dyDescent="0.15">
      <c r="A91" s="213"/>
      <c r="B91" s="214"/>
      <c r="C91" s="241"/>
      <c r="D91" s="198"/>
      <c r="E91" s="223" t="s">
        <v>79</v>
      </c>
      <c r="F91" s="223"/>
      <c r="G91" s="224"/>
      <c r="H91" s="203">
        <v>1</v>
      </c>
      <c r="I91" s="243"/>
      <c r="J91" s="36"/>
      <c r="K91" s="36"/>
      <c r="L91" s="9"/>
    </row>
    <row r="92" spans="1:12" ht="30.75" customHeight="1" x14ac:dyDescent="0.15">
      <c r="A92" s="215"/>
      <c r="B92" s="216"/>
      <c r="C92" s="222"/>
      <c r="D92" s="198"/>
      <c r="E92" s="234" t="s">
        <v>16</v>
      </c>
      <c r="F92" s="247"/>
      <c r="G92" s="247"/>
      <c r="H92" s="203">
        <v>0</v>
      </c>
      <c r="I92" s="244"/>
      <c r="J92" s="42"/>
      <c r="K92" s="42"/>
      <c r="L92" s="9"/>
    </row>
    <row r="93" spans="1:12" ht="37.5" customHeight="1" thickBot="1" x14ac:dyDescent="0.2">
      <c r="A93" s="67" t="s">
        <v>41</v>
      </c>
      <c r="C93" s="53"/>
      <c r="D93" s="163"/>
      <c r="E93" s="248" t="s">
        <v>22</v>
      </c>
      <c r="F93" s="248"/>
      <c r="G93" s="249"/>
      <c r="H93" s="143">
        <v>7</v>
      </c>
      <c r="I93" s="72"/>
      <c r="J93" s="36"/>
      <c r="K93" s="97" t="e">
        <f>#REF!+K73+K49</f>
        <v>#REF!</v>
      </c>
      <c r="L93" s="9"/>
    </row>
    <row r="94" spans="1:12" ht="12" customHeight="1" x14ac:dyDescent="0.15">
      <c r="A94" s="67" t="s">
        <v>47</v>
      </c>
      <c r="C94" s="53"/>
      <c r="D94" s="37"/>
      <c r="E94" s="72"/>
      <c r="F94" s="72"/>
      <c r="G94" s="72"/>
      <c r="H94" s="134"/>
      <c r="I94" s="72"/>
      <c r="J94" s="36"/>
      <c r="K94" s="36"/>
      <c r="L94" s="9"/>
    </row>
    <row r="95" spans="1:12" ht="22.5" customHeight="1" x14ac:dyDescent="0.15">
      <c r="A95" s="6" t="s">
        <v>48</v>
      </c>
      <c r="C95" s="53"/>
      <c r="D95" s="37"/>
      <c r="H95" s="121"/>
      <c r="I95" s="9"/>
      <c r="L95" s="9"/>
    </row>
    <row r="96" spans="1:12" ht="27.75" customHeight="1" thickBot="1" x14ac:dyDescent="0.3">
      <c r="A96" s="38" t="s">
        <v>31</v>
      </c>
      <c r="B96" s="8"/>
      <c r="C96" s="39"/>
      <c r="D96" s="174"/>
      <c r="E96" s="9"/>
      <c r="F96" s="9"/>
      <c r="G96" s="42"/>
      <c r="H96" s="54"/>
      <c r="I96" s="42"/>
      <c r="J96" s="42"/>
      <c r="K96" s="42"/>
      <c r="L96" s="9"/>
    </row>
    <row r="97" spans="1:12" ht="24" customHeight="1" thickBot="1" x14ac:dyDescent="0.2">
      <c r="A97" s="227" t="s">
        <v>1</v>
      </c>
      <c r="B97" s="228"/>
      <c r="C97" s="40" t="s">
        <v>2</v>
      </c>
      <c r="D97" s="114"/>
      <c r="E97" s="275" t="s">
        <v>3</v>
      </c>
      <c r="F97" s="275"/>
      <c r="G97" s="275"/>
      <c r="H97" s="124" t="s">
        <v>4</v>
      </c>
      <c r="I97" s="12" t="s">
        <v>5</v>
      </c>
      <c r="J97" s="42"/>
      <c r="K97" s="93"/>
      <c r="L97" s="9"/>
    </row>
    <row r="98" spans="1:12" ht="17.25" customHeight="1" thickTop="1" x14ac:dyDescent="0.15">
      <c r="A98" s="217" t="s">
        <v>32</v>
      </c>
      <c r="B98" s="218"/>
      <c r="C98" s="221" t="s">
        <v>49</v>
      </c>
      <c r="D98" s="113"/>
      <c r="E98" s="303" t="s">
        <v>68</v>
      </c>
      <c r="F98" s="303"/>
      <c r="G98" s="303"/>
      <c r="H98" s="270">
        <v>2</v>
      </c>
      <c r="I98" s="229" t="s">
        <v>111</v>
      </c>
      <c r="J98" s="55"/>
      <c r="K98" s="300">
        <v>2</v>
      </c>
      <c r="L98" s="9"/>
    </row>
    <row r="99" spans="1:12" ht="17.25" customHeight="1" x14ac:dyDescent="0.15">
      <c r="A99" s="225"/>
      <c r="B99" s="226"/>
      <c r="C99" s="241"/>
      <c r="D99" s="113"/>
      <c r="E99" s="303"/>
      <c r="F99" s="303"/>
      <c r="G99" s="303"/>
      <c r="H99" s="271"/>
      <c r="I99" s="230"/>
      <c r="J99" s="55"/>
      <c r="K99" s="301"/>
      <c r="L99" s="9"/>
    </row>
    <row r="100" spans="1:12" ht="17.25" customHeight="1" x14ac:dyDescent="0.15">
      <c r="A100" s="225"/>
      <c r="B100" s="226"/>
      <c r="C100" s="241"/>
      <c r="D100" s="157"/>
      <c r="E100" s="303"/>
      <c r="F100" s="303"/>
      <c r="G100" s="303"/>
      <c r="H100" s="272"/>
      <c r="I100" s="230"/>
      <c r="J100" s="55"/>
      <c r="K100" s="99"/>
      <c r="L100" s="9"/>
    </row>
    <row r="101" spans="1:12" ht="17.25" customHeight="1" x14ac:dyDescent="0.15">
      <c r="A101" s="225"/>
      <c r="B101" s="226"/>
      <c r="C101" s="241"/>
      <c r="D101" s="158"/>
      <c r="E101" s="303"/>
      <c r="F101" s="303"/>
      <c r="G101" s="303"/>
      <c r="H101" s="271"/>
      <c r="I101" s="230"/>
      <c r="J101" s="56"/>
      <c r="K101" s="100"/>
      <c r="L101" s="9"/>
    </row>
    <row r="102" spans="1:12" ht="19.5" customHeight="1" x14ac:dyDescent="0.15">
      <c r="A102" s="225"/>
      <c r="B102" s="226"/>
      <c r="C102" s="241"/>
      <c r="D102" s="114"/>
      <c r="E102" s="302" t="s">
        <v>69</v>
      </c>
      <c r="F102" s="302"/>
      <c r="G102" s="302"/>
      <c r="H102" s="137">
        <v>1</v>
      </c>
      <c r="I102" s="230"/>
      <c r="J102" s="56"/>
      <c r="K102" s="101">
        <v>1</v>
      </c>
      <c r="L102" s="9"/>
    </row>
    <row r="103" spans="1:12" ht="19.5" customHeight="1" thickBot="1" x14ac:dyDescent="0.2">
      <c r="A103" s="219"/>
      <c r="B103" s="220"/>
      <c r="C103" s="222"/>
      <c r="D103" s="44"/>
      <c r="E103" s="302" t="s">
        <v>70</v>
      </c>
      <c r="F103" s="302"/>
      <c r="G103" s="302"/>
      <c r="H103" s="137">
        <v>0</v>
      </c>
      <c r="I103" s="231"/>
      <c r="J103" s="56"/>
      <c r="K103" s="102">
        <v>0</v>
      </c>
      <c r="L103" s="9"/>
    </row>
    <row r="104" spans="1:12" ht="50.25" customHeight="1" thickTop="1" x14ac:dyDescent="0.15">
      <c r="A104" s="217" t="s">
        <v>33</v>
      </c>
      <c r="B104" s="218"/>
      <c r="C104" s="221" t="s">
        <v>71</v>
      </c>
      <c r="D104" s="44"/>
      <c r="E104" s="278" t="s">
        <v>53</v>
      </c>
      <c r="F104" s="278"/>
      <c r="G104" s="278"/>
      <c r="H104" s="132">
        <v>1</v>
      </c>
      <c r="I104" s="229"/>
      <c r="J104" s="73"/>
      <c r="K104" s="103">
        <f>1*2</f>
        <v>2</v>
      </c>
      <c r="L104" s="9"/>
    </row>
    <row r="105" spans="1:12" ht="50.25" customHeight="1" x14ac:dyDescent="0.15">
      <c r="A105" s="225"/>
      <c r="B105" s="226"/>
      <c r="C105" s="241"/>
      <c r="D105" s="114"/>
      <c r="E105" s="223" t="s">
        <v>54</v>
      </c>
      <c r="F105" s="223"/>
      <c r="G105" s="223"/>
      <c r="H105" s="127">
        <v>0.5</v>
      </c>
      <c r="I105" s="230"/>
      <c r="J105" s="73"/>
      <c r="K105" s="104">
        <v>1</v>
      </c>
      <c r="L105" s="9"/>
    </row>
    <row r="106" spans="1:12" ht="50.25" customHeight="1" thickBot="1" x14ac:dyDescent="0.2">
      <c r="A106" s="219"/>
      <c r="B106" s="220"/>
      <c r="C106" s="222"/>
      <c r="D106" s="112"/>
      <c r="E106" s="223" t="s">
        <v>46</v>
      </c>
      <c r="F106" s="223"/>
      <c r="G106" s="223"/>
      <c r="H106" s="127">
        <v>0</v>
      </c>
      <c r="I106" s="231"/>
      <c r="J106" s="73"/>
      <c r="K106" s="105">
        <v>0</v>
      </c>
      <c r="L106" s="9"/>
    </row>
    <row r="107" spans="1:12" ht="39.75" customHeight="1" x14ac:dyDescent="0.15">
      <c r="A107" s="217" t="s">
        <v>34</v>
      </c>
      <c r="B107" s="218"/>
      <c r="C107" s="221" t="s">
        <v>50</v>
      </c>
      <c r="D107" s="156"/>
      <c r="E107" s="278" t="s">
        <v>116</v>
      </c>
      <c r="F107" s="278"/>
      <c r="G107" s="278"/>
      <c r="H107" s="209">
        <v>1</v>
      </c>
      <c r="I107" s="229"/>
      <c r="J107" s="118"/>
      <c r="K107" s="210">
        <v>1</v>
      </c>
      <c r="L107" s="9"/>
    </row>
    <row r="108" spans="1:12" ht="37.5" customHeight="1" thickBot="1" x14ac:dyDescent="0.2">
      <c r="A108" s="219"/>
      <c r="B108" s="220"/>
      <c r="C108" s="222"/>
      <c r="D108" s="44"/>
      <c r="E108" s="223" t="s">
        <v>52</v>
      </c>
      <c r="F108" s="223"/>
      <c r="G108" s="223"/>
      <c r="H108" s="127">
        <v>0</v>
      </c>
      <c r="I108" s="231"/>
      <c r="J108" s="57"/>
      <c r="K108" s="106">
        <v>0</v>
      </c>
      <c r="L108" s="9"/>
    </row>
    <row r="109" spans="1:12" ht="26.25" customHeight="1" x14ac:dyDescent="0.15">
      <c r="A109" s="217" t="s">
        <v>112</v>
      </c>
      <c r="B109" s="218"/>
      <c r="C109" s="221" t="s">
        <v>80</v>
      </c>
      <c r="D109" s="114"/>
      <c r="E109" s="232" t="s">
        <v>113</v>
      </c>
      <c r="F109" s="232"/>
      <c r="G109" s="233"/>
      <c r="H109" s="132">
        <v>2</v>
      </c>
      <c r="I109" s="229"/>
      <c r="J109" s="73"/>
      <c r="K109" s="98" t="s">
        <v>10</v>
      </c>
      <c r="L109" s="9"/>
    </row>
    <row r="110" spans="1:12" ht="26.25" customHeight="1" x14ac:dyDescent="0.15">
      <c r="A110" s="225"/>
      <c r="B110" s="226"/>
      <c r="C110" s="241"/>
      <c r="D110" s="157"/>
      <c r="E110" s="232" t="s">
        <v>114</v>
      </c>
      <c r="F110" s="232"/>
      <c r="G110" s="233"/>
      <c r="H110" s="132">
        <v>1</v>
      </c>
      <c r="I110" s="230"/>
      <c r="J110" s="73"/>
      <c r="K110" s="170"/>
      <c r="L110" s="9"/>
    </row>
    <row r="111" spans="1:12" ht="26.25" customHeight="1" x14ac:dyDescent="0.15">
      <c r="A111" s="225"/>
      <c r="B111" s="226"/>
      <c r="C111" s="241"/>
      <c r="D111" s="44"/>
      <c r="E111" s="223" t="s">
        <v>115</v>
      </c>
      <c r="F111" s="223"/>
      <c r="G111" s="224"/>
      <c r="H111" s="132">
        <v>0.5</v>
      </c>
      <c r="I111" s="230"/>
      <c r="J111" s="73"/>
      <c r="K111" s="170"/>
      <c r="L111" s="9"/>
    </row>
    <row r="112" spans="1:12" ht="26.25" customHeight="1" thickBot="1" x14ac:dyDescent="0.2">
      <c r="A112" s="219"/>
      <c r="B112" s="220"/>
      <c r="C112" s="222"/>
      <c r="D112" s="44"/>
      <c r="E112" s="234" t="s">
        <v>16</v>
      </c>
      <c r="F112" s="234"/>
      <c r="G112" s="235"/>
      <c r="H112" s="127">
        <v>0</v>
      </c>
      <c r="I112" s="231"/>
      <c r="J112" s="73"/>
      <c r="K112" s="96" t="s">
        <v>10</v>
      </c>
      <c r="L112" s="9"/>
    </row>
    <row r="113" spans="1:12" ht="46.5" customHeight="1" x14ac:dyDescent="0.15">
      <c r="A113" s="217" t="s">
        <v>81</v>
      </c>
      <c r="B113" s="218"/>
      <c r="C113" s="221" t="s">
        <v>82</v>
      </c>
      <c r="D113" s="44"/>
      <c r="E113" s="223" t="s">
        <v>94</v>
      </c>
      <c r="F113" s="223"/>
      <c r="G113" s="224"/>
      <c r="H113" s="127">
        <v>1</v>
      </c>
      <c r="I113" s="195" t="s">
        <v>83</v>
      </c>
      <c r="J113" s="200"/>
      <c r="K113" s="106"/>
      <c r="L113" s="9"/>
    </row>
    <row r="114" spans="1:12" ht="46.5" customHeight="1" x14ac:dyDescent="0.15">
      <c r="A114" s="219"/>
      <c r="B114" s="220"/>
      <c r="C114" s="222"/>
      <c r="D114" s="198"/>
      <c r="E114" s="223" t="s">
        <v>84</v>
      </c>
      <c r="F114" s="223"/>
      <c r="G114" s="224"/>
      <c r="H114" s="127">
        <v>0</v>
      </c>
      <c r="I114" s="196"/>
      <c r="J114" s="200"/>
      <c r="K114" s="106"/>
      <c r="L114" s="9"/>
    </row>
    <row r="115" spans="1:12" ht="20.25" customHeight="1" thickBot="1" x14ac:dyDescent="0.2">
      <c r="A115" s="211" t="s">
        <v>85</v>
      </c>
      <c r="B115" s="212"/>
      <c r="C115" s="218" t="s">
        <v>86</v>
      </c>
      <c r="D115" s="201"/>
      <c r="E115" s="250" t="s">
        <v>87</v>
      </c>
      <c r="F115" s="255" t="s">
        <v>88</v>
      </c>
      <c r="G115" s="256"/>
      <c r="H115" s="261">
        <v>1</v>
      </c>
      <c r="I115" s="238"/>
      <c r="J115" s="200"/>
      <c r="K115" s="107">
        <v>0</v>
      </c>
      <c r="L115" s="9"/>
    </row>
    <row r="116" spans="1:12" ht="18" customHeight="1" thickBot="1" x14ac:dyDescent="0.2">
      <c r="A116" s="213"/>
      <c r="B116" s="214"/>
      <c r="C116" s="226"/>
      <c r="D116" s="199"/>
      <c r="E116" s="251"/>
      <c r="F116" s="257"/>
      <c r="G116" s="258"/>
      <c r="H116" s="262"/>
      <c r="I116" s="239"/>
      <c r="J116" s="48"/>
      <c r="K116" s="108" t="e">
        <f>K102+K96+K105+K98+K109</f>
        <v>#VALUE!</v>
      </c>
      <c r="L116" s="9"/>
    </row>
    <row r="117" spans="1:12" ht="36" customHeight="1" thickBot="1" x14ac:dyDescent="0.2">
      <c r="A117" s="213"/>
      <c r="B117" s="214"/>
      <c r="C117" s="226"/>
      <c r="D117" s="199"/>
      <c r="E117" s="251"/>
      <c r="F117" s="259"/>
      <c r="G117" s="260"/>
      <c r="H117" s="263"/>
      <c r="I117" s="239"/>
      <c r="J117" s="60"/>
      <c r="L117" s="9"/>
    </row>
    <row r="118" spans="1:12" ht="66" customHeight="1" thickBot="1" x14ac:dyDescent="0.2">
      <c r="A118" s="213"/>
      <c r="B118" s="214"/>
      <c r="C118" s="226"/>
      <c r="D118" s="22"/>
      <c r="E118" s="202" t="s">
        <v>93</v>
      </c>
      <c r="F118" s="264" t="s">
        <v>89</v>
      </c>
      <c r="G118" s="265"/>
      <c r="H118" s="142">
        <v>0.5</v>
      </c>
      <c r="I118" s="239"/>
      <c r="J118" s="61"/>
      <c r="K118" s="109" t="e">
        <f>K35+K59+K91+K116</f>
        <v>#VALUE!</v>
      </c>
      <c r="L118" s="9"/>
    </row>
    <row r="119" spans="1:12" ht="26.25" customHeight="1" x14ac:dyDescent="0.15">
      <c r="A119" s="213"/>
      <c r="B119" s="214"/>
      <c r="C119" s="220"/>
      <c r="D119" s="44"/>
      <c r="E119" s="58" t="s">
        <v>16</v>
      </c>
      <c r="F119" s="266"/>
      <c r="G119" s="267"/>
      <c r="H119" s="138">
        <v>0</v>
      </c>
      <c r="I119" s="240"/>
      <c r="L119" s="9"/>
    </row>
    <row r="120" spans="1:12" ht="26.25" customHeight="1" x14ac:dyDescent="0.15">
      <c r="A120" s="213"/>
      <c r="B120" s="214"/>
      <c r="C120" s="221" t="s">
        <v>90</v>
      </c>
      <c r="D120" s="171"/>
      <c r="E120" s="268" t="s">
        <v>91</v>
      </c>
      <c r="F120" s="268"/>
      <c r="G120" s="269"/>
      <c r="H120" s="206">
        <v>0.5</v>
      </c>
      <c r="I120" s="236" t="s">
        <v>95</v>
      </c>
      <c r="L120" s="9"/>
    </row>
    <row r="121" spans="1:12" ht="27.75" customHeight="1" x14ac:dyDescent="0.15">
      <c r="A121" s="215"/>
      <c r="B121" s="216"/>
      <c r="C121" s="222"/>
      <c r="D121" s="44"/>
      <c r="E121" s="268" t="s">
        <v>92</v>
      </c>
      <c r="F121" s="268"/>
      <c r="G121" s="269"/>
      <c r="H121" s="206">
        <v>0</v>
      </c>
      <c r="I121" s="237"/>
      <c r="L121" s="9"/>
    </row>
    <row r="122" spans="1:12" ht="21.75" customHeight="1" x14ac:dyDescent="0.15">
      <c r="A122" s="67" t="s">
        <v>41</v>
      </c>
      <c r="B122" s="49"/>
      <c r="C122" s="59"/>
      <c r="D122" s="59"/>
      <c r="E122" s="248" t="s">
        <v>22</v>
      </c>
      <c r="F122" s="248"/>
      <c r="G122" s="249"/>
      <c r="H122" s="207">
        <v>8.5</v>
      </c>
      <c r="I122" s="72"/>
      <c r="K122" s="110"/>
      <c r="L122" s="9"/>
    </row>
    <row r="123" spans="1:12" x14ac:dyDescent="0.15">
      <c r="A123" s="67" t="s">
        <v>47</v>
      </c>
      <c r="G123" s="60"/>
      <c r="H123" s="139"/>
      <c r="I123" s="56"/>
    </row>
    <row r="124" spans="1:12" ht="20.25" customHeight="1" x14ac:dyDescent="0.15">
      <c r="A124" s="6" t="s">
        <v>48</v>
      </c>
      <c r="E124" s="68"/>
      <c r="F124" s="68"/>
      <c r="G124" s="69" t="s">
        <v>42</v>
      </c>
      <c r="H124" s="143">
        <v>23.5</v>
      </c>
      <c r="I124" s="72"/>
    </row>
    <row r="125" spans="1:12" x14ac:dyDescent="0.15">
      <c r="L125" s="9"/>
    </row>
    <row r="126" spans="1:12" ht="13.5" customHeight="1" x14ac:dyDescent="0.15">
      <c r="K126" s="110"/>
      <c r="L126" s="9"/>
    </row>
    <row r="130" ht="14.25" customHeight="1" x14ac:dyDescent="0.15"/>
    <row r="131" ht="13.5" customHeight="1" x14ac:dyDescent="0.15"/>
  </sheetData>
  <mergeCells count="167">
    <mergeCell ref="E14:G14"/>
    <mergeCell ref="C11:C13"/>
    <mergeCell ref="E11:G11"/>
    <mergeCell ref="A19:B21"/>
    <mergeCell ref="C19:C21"/>
    <mergeCell ref="C22:C33"/>
    <mergeCell ref="A22:B33"/>
    <mergeCell ref="A39:B39"/>
    <mergeCell ref="A49:B52"/>
    <mergeCell ref="C49:C51"/>
    <mergeCell ref="E43:G43"/>
    <mergeCell ref="A40:B42"/>
    <mergeCell ref="C40:C42"/>
    <mergeCell ref="I19:I21"/>
    <mergeCell ref="E22:G22"/>
    <mergeCell ref="E24:G24"/>
    <mergeCell ref="E25:G25"/>
    <mergeCell ref="E26:G26"/>
    <mergeCell ref="E23:G23"/>
    <mergeCell ref="A3:B3"/>
    <mergeCell ref="E3:G3"/>
    <mergeCell ref="E4:G4"/>
    <mergeCell ref="B5:B6"/>
    <mergeCell ref="C5:C6"/>
    <mergeCell ref="E5:G5"/>
    <mergeCell ref="E6:G6"/>
    <mergeCell ref="I7:I9"/>
    <mergeCell ref="E8:G8"/>
    <mergeCell ref="E9:G9"/>
    <mergeCell ref="A18:B18"/>
    <mergeCell ref="E18:G18"/>
    <mergeCell ref="E13:G13"/>
    <mergeCell ref="B7:B9"/>
    <mergeCell ref="C7:C9"/>
    <mergeCell ref="E7:G7"/>
    <mergeCell ref="B11:B13"/>
    <mergeCell ref="E12:G12"/>
    <mergeCell ref="A72:B72"/>
    <mergeCell ref="A68:B68"/>
    <mergeCell ref="E63:G63"/>
    <mergeCell ref="E64:G64"/>
    <mergeCell ref="D68:D69"/>
    <mergeCell ref="E68:G69"/>
    <mergeCell ref="I11:I13"/>
    <mergeCell ref="I40:I42"/>
    <mergeCell ref="E42:G42"/>
    <mergeCell ref="E33:G33"/>
    <mergeCell ref="E39:G39"/>
    <mergeCell ref="E34:G34"/>
    <mergeCell ref="E35:G35"/>
    <mergeCell ref="E36:G36"/>
    <mergeCell ref="E37:G37"/>
    <mergeCell ref="E38:G38"/>
    <mergeCell ref="I22:I33"/>
    <mergeCell ref="E27:G27"/>
    <mergeCell ref="E28:G28"/>
    <mergeCell ref="E29:G29"/>
    <mergeCell ref="E30:G30"/>
    <mergeCell ref="E31:G31"/>
    <mergeCell ref="E32:G32"/>
    <mergeCell ref="F19:G21"/>
    <mergeCell ref="A53:B66"/>
    <mergeCell ref="A47:C47"/>
    <mergeCell ref="A48:B48"/>
    <mergeCell ref="E60:G60"/>
    <mergeCell ref="E65:G65"/>
    <mergeCell ref="F49:G52"/>
    <mergeCell ref="G47:H47"/>
    <mergeCell ref="E54:G54"/>
    <mergeCell ref="E53:G53"/>
    <mergeCell ref="E55:G55"/>
    <mergeCell ref="E56:G56"/>
    <mergeCell ref="E57:G57"/>
    <mergeCell ref="E58:G58"/>
    <mergeCell ref="E59:G59"/>
    <mergeCell ref="E66:G66"/>
    <mergeCell ref="E61:G61"/>
    <mergeCell ref="E62:G62"/>
    <mergeCell ref="C53:C66"/>
    <mergeCell ref="K98:K99"/>
    <mergeCell ref="E102:G102"/>
    <mergeCell ref="E103:G103"/>
    <mergeCell ref="C104:C106"/>
    <mergeCell ref="E104:G104"/>
    <mergeCell ref="I104:I106"/>
    <mergeCell ref="E105:G105"/>
    <mergeCell ref="E106:G106"/>
    <mergeCell ref="C98:C103"/>
    <mergeCell ref="E98:G101"/>
    <mergeCell ref="I98:I103"/>
    <mergeCell ref="C68:C71"/>
    <mergeCell ref="E97:G97"/>
    <mergeCell ref="E93:G93"/>
    <mergeCell ref="K73:K81"/>
    <mergeCell ref="E81:G81"/>
    <mergeCell ref="E67:G67"/>
    <mergeCell ref="G72:H72"/>
    <mergeCell ref="I68:I71"/>
    <mergeCell ref="I53:I67"/>
    <mergeCell ref="E86:G86"/>
    <mergeCell ref="H73:H80"/>
    <mergeCell ref="E87:G87"/>
    <mergeCell ref="D81:D82"/>
    <mergeCell ref="H81:H87"/>
    <mergeCell ref="D73:D74"/>
    <mergeCell ref="E75:G75"/>
    <mergeCell ref="I49:I52"/>
    <mergeCell ref="E47:F47"/>
    <mergeCell ref="E48:G48"/>
    <mergeCell ref="E72:F72"/>
    <mergeCell ref="H68:H69"/>
    <mergeCell ref="E70:G70"/>
    <mergeCell ref="E71:G71"/>
    <mergeCell ref="A107:B108"/>
    <mergeCell ref="C107:C108"/>
    <mergeCell ref="E107:G107"/>
    <mergeCell ref="I107:I108"/>
    <mergeCell ref="E88:G88"/>
    <mergeCell ref="A73:B88"/>
    <mergeCell ref="C73:C88"/>
    <mergeCell ref="E73:G74"/>
    <mergeCell ref="I74:I88"/>
    <mergeCell ref="E77:G77"/>
    <mergeCell ref="E78:G78"/>
    <mergeCell ref="E79:G79"/>
    <mergeCell ref="E80:G80"/>
    <mergeCell ref="E82:G82"/>
    <mergeCell ref="E83:G83"/>
    <mergeCell ref="E84:G84"/>
    <mergeCell ref="E85:G85"/>
    <mergeCell ref="E122:G122"/>
    <mergeCell ref="E115:E117"/>
    <mergeCell ref="E76:G76"/>
    <mergeCell ref="E108:G108"/>
    <mergeCell ref="F115:G117"/>
    <mergeCell ref="H115:H117"/>
    <mergeCell ref="F118:G118"/>
    <mergeCell ref="F119:G119"/>
    <mergeCell ref="E120:G120"/>
    <mergeCell ref="E121:G121"/>
    <mergeCell ref="H98:H101"/>
    <mergeCell ref="A89:B92"/>
    <mergeCell ref="C89:C92"/>
    <mergeCell ref="E89:G90"/>
    <mergeCell ref="A109:B112"/>
    <mergeCell ref="C109:C112"/>
    <mergeCell ref="I89:I92"/>
    <mergeCell ref="H89:H90"/>
    <mergeCell ref="E91:G91"/>
    <mergeCell ref="E92:G92"/>
    <mergeCell ref="A115:B121"/>
    <mergeCell ref="A113:B114"/>
    <mergeCell ref="C113:C114"/>
    <mergeCell ref="E113:G113"/>
    <mergeCell ref="E114:G114"/>
    <mergeCell ref="A104:B106"/>
    <mergeCell ref="A98:B103"/>
    <mergeCell ref="A97:B97"/>
    <mergeCell ref="I109:I112"/>
    <mergeCell ref="E109:G109"/>
    <mergeCell ref="E110:G110"/>
    <mergeCell ref="E111:G111"/>
    <mergeCell ref="E112:G112"/>
    <mergeCell ref="C115:C119"/>
    <mergeCell ref="I120:I121"/>
    <mergeCell ref="I115:I119"/>
    <mergeCell ref="C120:C121"/>
  </mergeCells>
  <phoneticPr fontId="7"/>
  <pageMargins left="0.27559055118110237" right="0.27559055118110237" top="0.55118110236220474" bottom="0.15748031496062992" header="0.11811023622047245" footer="0.11811023622047245"/>
  <pageSetup paperSize="9" scale="75" fitToHeight="0" orientation="landscape" r:id="rId1"/>
  <headerFooter>
    <oddFooter xml:space="preserve">&amp;C&amp;26 </oddFooter>
  </headerFooter>
  <rowBreaks count="7" manualBreakCount="7">
    <brk id="16" max="8" man="1"/>
    <brk id="45" max="8" man="1"/>
    <brk id="62" max="8" man="1"/>
    <brk id="71" max="8" man="1"/>
    <brk id="95" max="8" man="1"/>
    <brk id="114" max="8" man="1"/>
    <brk id="1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76200</xdr:colOff>
                    <xdr:row>6</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18</xdr:row>
                    <xdr:rowOff>142875</xdr:rowOff>
                  </from>
                  <to>
                    <xdr:col>4</xdr:col>
                    <xdr:colOff>57150</xdr:colOff>
                    <xdr:row>18</xdr:row>
                    <xdr:rowOff>390525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39</xdr:row>
                    <xdr:rowOff>95250</xdr:rowOff>
                  </from>
                  <to>
                    <xdr:col>4</xdr:col>
                    <xdr:colOff>57150</xdr:colOff>
                    <xdr:row>39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40</xdr:row>
                    <xdr:rowOff>85725</xdr:rowOff>
                  </from>
                  <to>
                    <xdr:col>4</xdr:col>
                    <xdr:colOff>57150</xdr:colOff>
                    <xdr:row>40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28575</xdr:rowOff>
                  </from>
                  <to>
                    <xdr:col>4</xdr:col>
                    <xdr:colOff>57150</xdr:colOff>
                    <xdr:row>48</xdr:row>
                    <xdr:rowOff>276225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0</xdr:rowOff>
                  </from>
                  <to>
                    <xdr:col>4</xdr:col>
                    <xdr:colOff>57150</xdr:colOff>
                    <xdr:row>49</xdr:row>
                    <xdr:rowOff>266700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171450</xdr:rowOff>
                  </from>
                  <to>
                    <xdr:col>4</xdr:col>
                    <xdr:colOff>57150</xdr:colOff>
                    <xdr:row>50</xdr:row>
                    <xdr:rowOff>428625</xdr:rowOff>
                  </to>
                </anchor>
              </controlPr>
            </control>
          </mc:Choice>
        </mc:AlternateContent>
        <mc:AlternateContent xmlns:mc="http://schemas.openxmlformats.org/markup-compatibility/2006">
          <mc:Choice Requires="x14">
            <control shapeId="10278" r:id="rId19" name="Check Box 38">
              <controlPr defaultSize="0" autoFill="0" autoLine="0" autoPict="0">
                <anchor moveWithCells="1">
                  <from>
                    <xdr:col>3</xdr:col>
                    <xdr:colOff>9525</xdr:colOff>
                    <xdr:row>87</xdr:row>
                    <xdr:rowOff>104775</xdr:rowOff>
                  </from>
                  <to>
                    <xdr:col>3</xdr:col>
                    <xdr:colOff>228600</xdr:colOff>
                    <xdr:row>87</xdr:row>
                    <xdr:rowOff>371475</xdr:rowOff>
                  </to>
                </anchor>
              </controlPr>
            </control>
          </mc:Choice>
        </mc:AlternateContent>
        <mc:AlternateContent xmlns:mc="http://schemas.openxmlformats.org/markup-compatibility/2006">
          <mc:Choice Requires="x14">
            <control shapeId="10284" r:id="rId20" name="Check Box 44">
              <controlPr defaultSize="0" autoFill="0" autoLine="0" autoPict="0">
                <anchor moveWithCells="1">
                  <from>
                    <xdr:col>3</xdr:col>
                    <xdr:colOff>0</xdr:colOff>
                    <xdr:row>98</xdr:row>
                    <xdr:rowOff>76200</xdr:rowOff>
                  </from>
                  <to>
                    <xdr:col>4</xdr:col>
                    <xdr:colOff>57150</xdr:colOff>
                    <xdr:row>99</xdr:row>
                    <xdr:rowOff>123825</xdr:rowOff>
                  </to>
                </anchor>
              </controlPr>
            </control>
          </mc:Choice>
        </mc:AlternateContent>
        <mc:AlternateContent xmlns:mc="http://schemas.openxmlformats.org/markup-compatibility/2006">
          <mc:Choice Requires="x14">
            <control shapeId="10286" r:id="rId21" name="Check Box 46">
              <controlPr defaultSize="0" autoFill="0" autoLine="0" autoPict="0">
                <anchor moveWithCells="1">
                  <from>
                    <xdr:col>3</xdr:col>
                    <xdr:colOff>0</xdr:colOff>
                    <xdr:row>100</xdr:row>
                    <xdr:rowOff>219075</xdr:rowOff>
                  </from>
                  <to>
                    <xdr:col>4</xdr:col>
                    <xdr:colOff>57150</xdr:colOff>
                    <xdr:row>102</xdr:row>
                    <xdr:rowOff>9525</xdr:rowOff>
                  </to>
                </anchor>
              </controlPr>
            </control>
          </mc:Choice>
        </mc:AlternateContent>
        <mc:AlternateContent xmlns:mc="http://schemas.openxmlformats.org/markup-compatibility/2006">
          <mc:Choice Requires="x14">
            <control shapeId="10288" r:id="rId22" name="Check Box 48">
              <controlPr defaultSize="0" autoFill="0" autoLine="0" autoPict="0">
                <anchor moveWithCells="1">
                  <from>
                    <xdr:col>3</xdr:col>
                    <xdr:colOff>0</xdr:colOff>
                    <xdr:row>103</xdr:row>
                    <xdr:rowOff>180975</xdr:rowOff>
                  </from>
                  <to>
                    <xdr:col>4</xdr:col>
                    <xdr:colOff>57150</xdr:colOff>
                    <xdr:row>103</xdr:row>
                    <xdr:rowOff>428625</xdr:rowOff>
                  </to>
                </anchor>
              </controlPr>
            </control>
          </mc:Choice>
        </mc:AlternateContent>
        <mc:AlternateContent xmlns:mc="http://schemas.openxmlformats.org/markup-compatibility/2006">
          <mc:Choice Requires="x14">
            <control shapeId="10289" r:id="rId23" name="Check Box 49">
              <controlPr defaultSize="0" autoFill="0" autoLine="0" autoPict="0">
                <anchor moveWithCells="1">
                  <from>
                    <xdr:col>3</xdr:col>
                    <xdr:colOff>0</xdr:colOff>
                    <xdr:row>104</xdr:row>
                    <xdr:rowOff>209550</xdr:rowOff>
                  </from>
                  <to>
                    <xdr:col>4</xdr:col>
                    <xdr:colOff>57150</xdr:colOff>
                    <xdr:row>104</xdr:row>
                    <xdr:rowOff>419100</xdr:rowOff>
                  </to>
                </anchor>
              </controlPr>
            </control>
          </mc:Choice>
        </mc:AlternateContent>
        <mc:AlternateContent xmlns:mc="http://schemas.openxmlformats.org/markup-compatibility/2006">
          <mc:Choice Requires="x14">
            <control shapeId="10290" r:id="rId24" name="Check Box 50">
              <controlPr defaultSize="0" autoFill="0" autoLine="0" autoPict="0">
                <anchor moveWithCells="1">
                  <from>
                    <xdr:col>3</xdr:col>
                    <xdr:colOff>0</xdr:colOff>
                    <xdr:row>105</xdr:row>
                    <xdr:rowOff>200025</xdr:rowOff>
                  </from>
                  <to>
                    <xdr:col>4</xdr:col>
                    <xdr:colOff>57150</xdr:colOff>
                    <xdr:row>105</xdr:row>
                    <xdr:rowOff>457200</xdr:rowOff>
                  </to>
                </anchor>
              </controlPr>
            </control>
          </mc:Choice>
        </mc:AlternateContent>
        <mc:AlternateContent xmlns:mc="http://schemas.openxmlformats.org/markup-compatibility/2006">
          <mc:Choice Requires="x14">
            <control shapeId="10291" r:id="rId25" name="Check Box 51">
              <controlPr defaultSize="0" autoFill="0" autoLine="0" autoPict="0">
                <anchor moveWithCells="1">
                  <from>
                    <xdr:col>3</xdr:col>
                    <xdr:colOff>47625</xdr:colOff>
                    <xdr:row>106</xdr:row>
                    <xdr:rowOff>133350</xdr:rowOff>
                  </from>
                  <to>
                    <xdr:col>4</xdr:col>
                    <xdr:colOff>104775</xdr:colOff>
                    <xdr:row>106</xdr:row>
                    <xdr:rowOff>390525</xdr:rowOff>
                  </to>
                </anchor>
              </controlPr>
            </control>
          </mc:Choice>
        </mc:AlternateContent>
        <mc:AlternateContent xmlns:mc="http://schemas.openxmlformats.org/markup-compatibility/2006">
          <mc:Choice Requires="x14">
            <control shapeId="10292" r:id="rId26" name="Check Box 52">
              <controlPr defaultSize="0" autoFill="0" autoLine="0" autoPict="0">
                <anchor moveWithCells="1">
                  <from>
                    <xdr:col>3</xdr:col>
                    <xdr:colOff>38100</xdr:colOff>
                    <xdr:row>107</xdr:row>
                    <xdr:rowOff>104775</xdr:rowOff>
                  </from>
                  <to>
                    <xdr:col>4</xdr:col>
                    <xdr:colOff>95250</xdr:colOff>
                    <xdr:row>107</xdr:row>
                    <xdr:rowOff>371475</xdr:rowOff>
                  </to>
                </anchor>
              </controlPr>
            </control>
          </mc:Choice>
        </mc:AlternateContent>
        <mc:AlternateContent xmlns:mc="http://schemas.openxmlformats.org/markup-compatibility/2006">
          <mc:Choice Requires="x14">
            <control shapeId="10293" r:id="rId27" name="Check Box 53">
              <controlPr defaultSize="0" autoFill="0" autoLine="0" autoPict="0">
                <anchor moveWithCells="1">
                  <from>
                    <xdr:col>3</xdr:col>
                    <xdr:colOff>38100</xdr:colOff>
                    <xdr:row>108</xdr:row>
                    <xdr:rowOff>47625</xdr:rowOff>
                  </from>
                  <to>
                    <xdr:col>4</xdr:col>
                    <xdr:colOff>95250</xdr:colOff>
                    <xdr:row>108</xdr:row>
                    <xdr:rowOff>323850</xdr:rowOff>
                  </to>
                </anchor>
              </controlPr>
            </control>
          </mc:Choice>
        </mc:AlternateContent>
        <mc:AlternateContent xmlns:mc="http://schemas.openxmlformats.org/markup-compatibility/2006">
          <mc:Choice Requires="x14">
            <control shapeId="10294" r:id="rId28" name="Check Box 54">
              <controlPr defaultSize="0" autoFill="0" autoLine="0" autoPict="0">
                <anchor moveWithCells="1">
                  <from>
                    <xdr:col>3</xdr:col>
                    <xdr:colOff>47625</xdr:colOff>
                    <xdr:row>108</xdr:row>
                    <xdr:rowOff>304800</xdr:rowOff>
                  </from>
                  <to>
                    <xdr:col>4</xdr:col>
                    <xdr:colOff>66675</xdr:colOff>
                    <xdr:row>110</xdr:row>
                    <xdr:rowOff>0</xdr:rowOff>
                  </to>
                </anchor>
              </controlPr>
            </control>
          </mc:Choice>
        </mc:AlternateContent>
        <mc:AlternateContent xmlns:mc="http://schemas.openxmlformats.org/markup-compatibility/2006">
          <mc:Choice Requires="x14">
            <control shapeId="10297" r:id="rId29" name="Check Box 57">
              <controlPr defaultSize="0" autoFill="0" autoLine="0" autoPict="0">
                <anchor moveWithCells="1">
                  <from>
                    <xdr:col>3</xdr:col>
                    <xdr:colOff>0</xdr:colOff>
                    <xdr:row>39</xdr:row>
                    <xdr:rowOff>104775</xdr:rowOff>
                  </from>
                  <to>
                    <xdr:col>4</xdr:col>
                    <xdr:colOff>57150</xdr:colOff>
                    <xdr:row>39</xdr:row>
                    <xdr:rowOff>361950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3</xdr:col>
                    <xdr:colOff>9525</xdr:colOff>
                    <xdr:row>52</xdr:row>
                    <xdr:rowOff>0</xdr:rowOff>
                  </from>
                  <to>
                    <xdr:col>4</xdr:col>
                    <xdr:colOff>76200</xdr:colOff>
                    <xdr:row>52</xdr:row>
                    <xdr:rowOff>266700</xdr:rowOff>
                  </to>
                </anchor>
              </controlPr>
            </control>
          </mc:Choice>
        </mc:AlternateContent>
        <mc:AlternateContent xmlns:mc="http://schemas.openxmlformats.org/markup-compatibility/2006">
          <mc:Choice Requires="x14">
            <control shapeId="10302" r:id="rId31" name="Check Box 62">
              <controlPr defaultSize="0" autoFill="0" autoLine="0" autoPict="0">
                <anchor moveWithCells="1">
                  <from>
                    <xdr:col>3</xdr:col>
                    <xdr:colOff>0</xdr:colOff>
                    <xdr:row>38</xdr:row>
                    <xdr:rowOff>0</xdr:rowOff>
                  </from>
                  <to>
                    <xdr:col>4</xdr:col>
                    <xdr:colOff>57150</xdr:colOff>
                    <xdr:row>38</xdr:row>
                    <xdr:rowOff>257175</xdr:rowOff>
                  </to>
                </anchor>
              </controlPr>
            </control>
          </mc:Choice>
        </mc:AlternateContent>
        <mc:AlternateContent xmlns:mc="http://schemas.openxmlformats.org/markup-compatibility/2006">
          <mc:Choice Requires="x14">
            <control shapeId="10303" r:id="rId32" name="Check Box 63">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04" r:id="rId33" name="Check Box 64">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10" r:id="rId34" name="Check Box 70">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13" r:id="rId35" name="Check Box 73">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314" r:id="rId36" name="Check Box 74">
              <controlPr defaultSize="0" autoFill="0" autoLine="0" autoPict="0">
                <anchor moveWithCells="1">
                  <from>
                    <xdr:col>3</xdr:col>
                    <xdr:colOff>0</xdr:colOff>
                    <xdr:row>51</xdr:row>
                    <xdr:rowOff>171450</xdr:rowOff>
                  </from>
                  <to>
                    <xdr:col>4</xdr:col>
                    <xdr:colOff>57150</xdr:colOff>
                    <xdr:row>51</xdr:row>
                    <xdr:rowOff>428625</xdr:rowOff>
                  </to>
                </anchor>
              </controlPr>
            </control>
          </mc:Choice>
        </mc:AlternateContent>
        <mc:AlternateContent xmlns:mc="http://schemas.openxmlformats.org/markup-compatibility/2006">
          <mc:Choice Requires="x14">
            <control shapeId="10315" r:id="rId37" name="Check Box 75">
              <controlPr defaultSize="0" autoFill="0" autoLine="0" autoPict="0">
                <anchor moveWithCells="1">
                  <from>
                    <xdr:col>3</xdr:col>
                    <xdr:colOff>0</xdr:colOff>
                    <xdr:row>101</xdr:row>
                    <xdr:rowOff>219075</xdr:rowOff>
                  </from>
                  <to>
                    <xdr:col>4</xdr:col>
                    <xdr:colOff>57150</xdr:colOff>
                    <xdr:row>102</xdr:row>
                    <xdr:rowOff>238125</xdr:rowOff>
                  </to>
                </anchor>
              </controlPr>
            </control>
          </mc:Choice>
        </mc:AlternateContent>
        <mc:AlternateContent xmlns:mc="http://schemas.openxmlformats.org/markup-compatibility/2006">
          <mc:Choice Requires="x14">
            <control shapeId="10317" r:id="rId38" name="Check Box 77">
              <controlPr defaultSize="0" autoFill="0" autoLine="0" autoPict="0">
                <anchor moveWithCells="1">
                  <from>
                    <xdr:col>3</xdr:col>
                    <xdr:colOff>57150</xdr:colOff>
                    <xdr:row>109</xdr:row>
                    <xdr:rowOff>314325</xdr:rowOff>
                  </from>
                  <to>
                    <xdr:col>4</xdr:col>
                    <xdr:colOff>85725</xdr:colOff>
                    <xdr:row>111</xdr:row>
                    <xdr:rowOff>9525</xdr:rowOff>
                  </to>
                </anchor>
              </controlPr>
            </control>
          </mc:Choice>
        </mc:AlternateContent>
        <mc:AlternateContent xmlns:mc="http://schemas.openxmlformats.org/markup-compatibility/2006">
          <mc:Choice Requires="x14">
            <control shapeId="10319" r:id="rId39" name="Check Box 79">
              <controlPr defaultSize="0" autoFill="0" autoLine="0" autoPict="0">
                <anchor moveWithCells="1">
                  <from>
                    <xdr:col>3</xdr:col>
                    <xdr:colOff>47625</xdr:colOff>
                    <xdr:row>110</xdr:row>
                    <xdr:rowOff>266700</xdr:rowOff>
                  </from>
                  <to>
                    <xdr:col>4</xdr:col>
                    <xdr:colOff>76200</xdr:colOff>
                    <xdr:row>111</xdr:row>
                    <xdr:rowOff>295275</xdr:rowOff>
                  </to>
                </anchor>
              </controlPr>
            </control>
          </mc:Choice>
        </mc:AlternateContent>
        <mc:AlternateContent xmlns:mc="http://schemas.openxmlformats.org/markup-compatibility/2006">
          <mc:Choice Requires="x14">
            <control shapeId="10323" r:id="rId40" name="Check Box 83">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4" r:id="rId41" name="Check Box 84">
              <controlPr defaultSize="0" autoFill="0" autoLine="0" autoPict="0">
                <anchor moveWithCells="1">
                  <from>
                    <xdr:col>3</xdr:col>
                    <xdr:colOff>0</xdr:colOff>
                    <xdr:row>70</xdr:row>
                    <xdr:rowOff>0</xdr:rowOff>
                  </from>
                  <to>
                    <xdr:col>4</xdr:col>
                    <xdr:colOff>57150</xdr:colOff>
                    <xdr:row>70</xdr:row>
                    <xdr:rowOff>276225</xdr:rowOff>
                  </to>
                </anchor>
              </controlPr>
            </control>
          </mc:Choice>
        </mc:AlternateContent>
        <mc:AlternateContent xmlns:mc="http://schemas.openxmlformats.org/markup-compatibility/2006">
          <mc:Choice Requires="x14">
            <control shapeId="10325" r:id="rId42" name="Check Box 85">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6" r:id="rId43" name="Check Box 86">
              <controlPr defaultSize="0" autoFill="0" autoLine="0" autoPict="0">
                <anchor moveWithCells="1">
                  <from>
                    <xdr:col>3</xdr:col>
                    <xdr:colOff>0</xdr:colOff>
                    <xdr:row>67</xdr:row>
                    <xdr:rowOff>219075</xdr:rowOff>
                  </from>
                  <to>
                    <xdr:col>4</xdr:col>
                    <xdr:colOff>57150</xdr:colOff>
                    <xdr:row>68</xdr:row>
                    <xdr:rowOff>76200</xdr:rowOff>
                  </to>
                </anchor>
              </controlPr>
            </control>
          </mc:Choice>
        </mc:AlternateContent>
        <mc:AlternateContent xmlns:mc="http://schemas.openxmlformats.org/markup-compatibility/2006">
          <mc:Choice Requires="x14">
            <control shapeId="10327" r:id="rId44" name="Check Box 87">
              <controlPr defaultSize="0" autoFill="0" autoLine="0" autoPict="0">
                <anchor moveWithCells="1">
                  <from>
                    <xdr:col>3</xdr:col>
                    <xdr:colOff>9525</xdr:colOff>
                    <xdr:row>69</xdr:row>
                    <xdr:rowOff>47625</xdr:rowOff>
                  </from>
                  <to>
                    <xdr:col>4</xdr:col>
                    <xdr:colOff>76200</xdr:colOff>
                    <xdr:row>69</xdr:row>
                    <xdr:rowOff>314325</xdr:rowOff>
                  </to>
                </anchor>
              </controlPr>
            </control>
          </mc:Choice>
        </mc:AlternateContent>
        <mc:AlternateContent xmlns:mc="http://schemas.openxmlformats.org/markup-compatibility/2006">
          <mc:Choice Requires="x14">
            <control shapeId="10328" r:id="rId45" name="Check Box 88">
              <controlPr defaultSize="0" autoFill="0" autoLine="0" autoPict="0">
                <anchor moveWithCells="1">
                  <from>
                    <xdr:col>3</xdr:col>
                    <xdr:colOff>9525</xdr:colOff>
                    <xdr:row>72</xdr:row>
                    <xdr:rowOff>38100</xdr:rowOff>
                  </from>
                  <to>
                    <xdr:col>4</xdr:col>
                    <xdr:colOff>76200</xdr:colOff>
                    <xdr:row>73</xdr:row>
                    <xdr:rowOff>133350</xdr:rowOff>
                  </to>
                </anchor>
              </controlPr>
            </control>
          </mc:Choice>
        </mc:AlternateContent>
        <mc:AlternateContent xmlns:mc="http://schemas.openxmlformats.org/markup-compatibility/2006">
          <mc:Choice Requires="x14">
            <control shapeId="10329" r:id="rId46" name="Check Box 89">
              <controlPr defaultSize="0" autoFill="0" autoLine="0" autoPict="0">
                <anchor moveWithCells="1">
                  <from>
                    <xdr:col>3</xdr:col>
                    <xdr:colOff>9525</xdr:colOff>
                    <xdr:row>80</xdr:row>
                    <xdr:rowOff>38100</xdr:rowOff>
                  </from>
                  <to>
                    <xdr:col>4</xdr:col>
                    <xdr:colOff>66675</xdr:colOff>
                    <xdr:row>80</xdr:row>
                    <xdr:rowOff>304800</xdr:rowOff>
                  </to>
                </anchor>
              </controlPr>
            </control>
          </mc:Choice>
        </mc:AlternateContent>
        <mc:AlternateContent xmlns:mc="http://schemas.openxmlformats.org/markup-compatibility/2006">
          <mc:Choice Requires="x14">
            <control shapeId="10331" r:id="rId47" name="Check Box 91">
              <controlPr defaultSize="0" autoFill="0" autoLine="0" autoPict="0">
                <anchor moveWithCells="1">
                  <from>
                    <xdr:col>3</xdr:col>
                    <xdr:colOff>0</xdr:colOff>
                    <xdr:row>22</xdr:row>
                    <xdr:rowOff>0</xdr:rowOff>
                  </from>
                  <to>
                    <xdr:col>4</xdr:col>
                    <xdr:colOff>57150</xdr:colOff>
                    <xdr:row>22</xdr:row>
                    <xdr:rowOff>266700</xdr:rowOff>
                  </to>
                </anchor>
              </controlPr>
            </control>
          </mc:Choice>
        </mc:AlternateContent>
        <mc:AlternateContent xmlns:mc="http://schemas.openxmlformats.org/markup-compatibility/2006">
          <mc:Choice Requires="x14">
            <control shapeId="10332" r:id="rId48" name="Check Box 9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333" r:id="rId49" name="Check Box 93">
              <controlPr defaultSize="0" autoFill="0" autoLine="0" autoPict="0">
                <anchor moveWithCells="1">
                  <from>
                    <xdr:col>3</xdr:col>
                    <xdr:colOff>9525</xdr:colOff>
                    <xdr:row>53</xdr:row>
                    <xdr:rowOff>0</xdr:rowOff>
                  </from>
                  <to>
                    <xdr:col>4</xdr:col>
                    <xdr:colOff>76200</xdr:colOff>
                    <xdr:row>53</xdr:row>
                    <xdr:rowOff>266700</xdr:rowOff>
                  </to>
                </anchor>
              </controlPr>
            </control>
          </mc:Choice>
        </mc:AlternateContent>
        <mc:AlternateContent xmlns:mc="http://schemas.openxmlformats.org/markup-compatibility/2006">
          <mc:Choice Requires="x14">
            <control shapeId="10334" r:id="rId50" name="Check Box 94">
              <controlPr defaultSize="0" autoFill="0" autoLine="0" autoPict="0">
                <anchor moveWithCells="1">
                  <from>
                    <xdr:col>3</xdr:col>
                    <xdr:colOff>19050</xdr:colOff>
                    <xdr:row>88</xdr:row>
                    <xdr:rowOff>114300</xdr:rowOff>
                  </from>
                  <to>
                    <xdr:col>4</xdr:col>
                    <xdr:colOff>0</xdr:colOff>
                    <xdr:row>89</xdr:row>
                    <xdr:rowOff>28575</xdr:rowOff>
                  </to>
                </anchor>
              </controlPr>
            </control>
          </mc:Choice>
        </mc:AlternateContent>
        <mc:AlternateContent xmlns:mc="http://schemas.openxmlformats.org/markup-compatibility/2006">
          <mc:Choice Requires="x14">
            <control shapeId="10335" r:id="rId51" name="Check Box 95">
              <controlPr defaultSize="0" autoFill="0" autoLine="0" autoPict="0">
                <anchor moveWithCells="1">
                  <from>
                    <xdr:col>3</xdr:col>
                    <xdr:colOff>19050</xdr:colOff>
                    <xdr:row>91</xdr:row>
                    <xdr:rowOff>85725</xdr:rowOff>
                  </from>
                  <to>
                    <xdr:col>4</xdr:col>
                    <xdr:colOff>38100</xdr:colOff>
                    <xdr:row>91</xdr:row>
                    <xdr:rowOff>276225</xdr:rowOff>
                  </to>
                </anchor>
              </controlPr>
            </control>
          </mc:Choice>
        </mc:AlternateContent>
        <mc:AlternateContent xmlns:mc="http://schemas.openxmlformats.org/markup-compatibility/2006">
          <mc:Choice Requires="x14">
            <control shapeId="10336" r:id="rId52" name="Check Box 96">
              <controlPr defaultSize="0" autoFill="0" autoLine="0" autoPict="0">
                <anchor moveWithCells="1">
                  <from>
                    <xdr:col>3</xdr:col>
                    <xdr:colOff>19050</xdr:colOff>
                    <xdr:row>90</xdr:row>
                    <xdr:rowOff>114300</xdr:rowOff>
                  </from>
                  <to>
                    <xdr:col>4</xdr:col>
                    <xdr:colOff>0</xdr:colOff>
                    <xdr:row>90</xdr:row>
                    <xdr:rowOff>238125</xdr:rowOff>
                  </to>
                </anchor>
              </controlPr>
            </control>
          </mc:Choice>
        </mc:AlternateContent>
        <mc:AlternateContent xmlns:mc="http://schemas.openxmlformats.org/markup-compatibility/2006">
          <mc:Choice Requires="x14">
            <control shapeId="10344" r:id="rId53" name="Check Box 104">
              <controlPr defaultSize="0" autoFill="0" autoLine="0" autoPict="0">
                <anchor moveWithCells="1">
                  <from>
                    <xdr:col>3</xdr:col>
                    <xdr:colOff>9525</xdr:colOff>
                    <xdr:row>112</xdr:row>
                    <xdr:rowOff>152400</xdr:rowOff>
                  </from>
                  <to>
                    <xdr:col>4</xdr:col>
                    <xdr:colOff>19050</xdr:colOff>
                    <xdr:row>112</xdr:row>
                    <xdr:rowOff>419100</xdr:rowOff>
                  </to>
                </anchor>
              </controlPr>
            </control>
          </mc:Choice>
        </mc:AlternateContent>
        <mc:AlternateContent xmlns:mc="http://schemas.openxmlformats.org/markup-compatibility/2006">
          <mc:Choice Requires="x14">
            <control shapeId="10345" r:id="rId54" name="Check Box 105">
              <controlPr defaultSize="0" autoFill="0" autoLine="0" autoPict="0">
                <anchor moveWithCells="1">
                  <from>
                    <xdr:col>3</xdr:col>
                    <xdr:colOff>19050</xdr:colOff>
                    <xdr:row>115</xdr:row>
                    <xdr:rowOff>85725</xdr:rowOff>
                  </from>
                  <to>
                    <xdr:col>3</xdr:col>
                    <xdr:colOff>238125</xdr:colOff>
                    <xdr:row>116</xdr:row>
                    <xdr:rowOff>104775</xdr:rowOff>
                  </to>
                </anchor>
              </controlPr>
            </control>
          </mc:Choice>
        </mc:AlternateContent>
        <mc:AlternateContent xmlns:mc="http://schemas.openxmlformats.org/markup-compatibility/2006">
          <mc:Choice Requires="x14">
            <control shapeId="10346" r:id="rId55" name="Check Box 106">
              <controlPr defaultSize="0" autoFill="0" autoLine="0" autoPict="0">
                <anchor moveWithCells="1">
                  <from>
                    <xdr:col>3</xdr:col>
                    <xdr:colOff>38100</xdr:colOff>
                    <xdr:row>113</xdr:row>
                    <xdr:rowOff>161925</xdr:rowOff>
                  </from>
                  <to>
                    <xdr:col>4</xdr:col>
                    <xdr:colOff>47625</xdr:colOff>
                    <xdr:row>113</xdr:row>
                    <xdr:rowOff>428625</xdr:rowOff>
                  </to>
                </anchor>
              </controlPr>
            </control>
          </mc:Choice>
        </mc:AlternateContent>
        <mc:AlternateContent xmlns:mc="http://schemas.openxmlformats.org/markup-compatibility/2006">
          <mc:Choice Requires="x14">
            <control shapeId="10350" r:id="rId56" name="Check Box 110">
              <controlPr defaultSize="0" autoFill="0" autoLine="0" autoPict="0">
                <anchor moveWithCells="1">
                  <from>
                    <xdr:col>3</xdr:col>
                    <xdr:colOff>19050</xdr:colOff>
                    <xdr:row>117</xdr:row>
                    <xdr:rowOff>285750</xdr:rowOff>
                  </from>
                  <to>
                    <xdr:col>3</xdr:col>
                    <xdr:colOff>238125</xdr:colOff>
                    <xdr:row>117</xdr:row>
                    <xdr:rowOff>533400</xdr:rowOff>
                  </to>
                </anchor>
              </controlPr>
            </control>
          </mc:Choice>
        </mc:AlternateContent>
        <mc:AlternateContent xmlns:mc="http://schemas.openxmlformats.org/markup-compatibility/2006">
          <mc:Choice Requires="x14">
            <control shapeId="10351" r:id="rId57" name="Check Box 111">
              <controlPr defaultSize="0" autoFill="0" autoLine="0" autoPict="0">
                <anchor moveWithCells="1">
                  <from>
                    <xdr:col>3</xdr:col>
                    <xdr:colOff>19050</xdr:colOff>
                    <xdr:row>118</xdr:row>
                    <xdr:rowOff>57150</xdr:rowOff>
                  </from>
                  <to>
                    <xdr:col>3</xdr:col>
                    <xdr:colOff>238125</xdr:colOff>
                    <xdr:row>118</xdr:row>
                    <xdr:rowOff>304800</xdr:rowOff>
                  </to>
                </anchor>
              </controlPr>
            </control>
          </mc:Choice>
        </mc:AlternateContent>
        <mc:AlternateContent xmlns:mc="http://schemas.openxmlformats.org/markup-compatibility/2006">
          <mc:Choice Requires="x14">
            <control shapeId="10352" r:id="rId58" name="Check Box 112">
              <controlPr defaultSize="0" autoFill="0" autoLine="0" autoPict="0">
                <anchor moveWithCells="1">
                  <from>
                    <xdr:col>3</xdr:col>
                    <xdr:colOff>19050</xdr:colOff>
                    <xdr:row>119</xdr:row>
                    <xdr:rowOff>38100</xdr:rowOff>
                  </from>
                  <to>
                    <xdr:col>3</xdr:col>
                    <xdr:colOff>238125</xdr:colOff>
                    <xdr:row>119</xdr:row>
                    <xdr:rowOff>276225</xdr:rowOff>
                  </to>
                </anchor>
              </controlPr>
            </control>
          </mc:Choice>
        </mc:AlternateContent>
        <mc:AlternateContent xmlns:mc="http://schemas.openxmlformats.org/markup-compatibility/2006">
          <mc:Choice Requires="x14">
            <control shapeId="10353" r:id="rId59" name="Check Box 113">
              <controlPr defaultSize="0" autoFill="0" autoLine="0" autoPict="0">
                <anchor moveWithCells="1">
                  <from>
                    <xdr:col>3</xdr:col>
                    <xdr:colOff>19050</xdr:colOff>
                    <xdr:row>120</xdr:row>
                    <xdr:rowOff>57150</xdr:rowOff>
                  </from>
                  <to>
                    <xdr:col>3</xdr:col>
                    <xdr:colOff>238125</xdr:colOff>
                    <xdr:row>120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2020-06-19T06:57:38Z</cp:lastPrinted>
  <dcterms:created xsi:type="dcterms:W3CDTF">2018-12-06T06:10:46Z</dcterms:created>
  <dcterms:modified xsi:type="dcterms:W3CDTF">2020-06-19T06:57:44Z</dcterms:modified>
</cp:coreProperties>
</file>